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trlProps/ctrlProp1.xml" ContentType="application/vnd.ms-excel.contro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Community Health Hub\CHH FY18-FY19 Aggregate &amp; Scoring\~Templates and Forms\"/>
    </mc:Choice>
  </mc:AlternateContent>
  <bookViews>
    <workbookView xWindow="0" yWindow="0" windowWidth="19200" windowHeight="7905"/>
  </bookViews>
  <sheets>
    <sheet name="Budget" sheetId="3" r:id="rId1"/>
    <sheet name="Descriptions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2" i="3"/>
  <c r="F11" i="3"/>
  <c r="F10" i="3"/>
  <c r="F9" i="3"/>
  <c r="F8" i="3"/>
  <c r="H26" i="3" l="1"/>
  <c r="H27" i="3"/>
  <c r="H28" i="3"/>
  <c r="H29" i="3"/>
  <c r="H30" i="3"/>
  <c r="H9" i="3" l="1"/>
  <c r="H10" i="3"/>
  <c r="H11" i="3"/>
  <c r="H12" i="3"/>
  <c r="H13" i="3"/>
  <c r="H8" i="3"/>
  <c r="G31" i="3" l="1"/>
  <c r="G14" i="3"/>
</calcChain>
</file>

<file path=xl/sharedStrings.xml><?xml version="1.0" encoding="utf-8"?>
<sst xmlns="http://schemas.openxmlformats.org/spreadsheetml/2006/main" count="78" uniqueCount="65">
  <si>
    <t>Pay Rate</t>
  </si>
  <si>
    <t>Focus</t>
  </si>
  <si>
    <t>Panhandle Public Health District</t>
  </si>
  <si>
    <t>South Heartland District Health Dept</t>
  </si>
  <si>
    <t>Lincoln Lancaster County Health Dept</t>
  </si>
  <si>
    <t>Douglas County Health Dept</t>
  </si>
  <si>
    <t>Local Health Department</t>
  </si>
  <si>
    <t>Elkhorn Logan Valley Health Dept</t>
  </si>
  <si>
    <t>North Central Public Health Dept</t>
  </si>
  <si>
    <t>Three Rivers Public Health Dist</t>
  </si>
  <si>
    <t>Central District Health Dept</t>
  </si>
  <si>
    <t>Southwest Nebraska Public Health Dept</t>
  </si>
  <si>
    <t>Loup Basin Public Health Dept</t>
  </si>
  <si>
    <t>Four Corners Health Dept</t>
  </si>
  <si>
    <t>East Central Dist Health Dept</t>
  </si>
  <si>
    <t>Sarpy Cass Health Dept</t>
  </si>
  <si>
    <t>Northeast Nebraska Public Health Dept</t>
  </si>
  <si>
    <t>West Central Dist Health Dept</t>
  </si>
  <si>
    <t>Dakota County Health Dept</t>
  </si>
  <si>
    <t>Two Rivers Public Health Dept</t>
  </si>
  <si>
    <t>Activities</t>
  </si>
  <si>
    <t>Evaluation</t>
  </si>
  <si>
    <t>Supervision</t>
  </si>
  <si>
    <t xml:space="preserve">Collaboration/Partnering  </t>
  </si>
  <si>
    <t>Strategic Planning</t>
  </si>
  <si>
    <t>Choose a Primary Activity</t>
  </si>
  <si>
    <t>Staff Type</t>
  </si>
  <si>
    <t>Navigation - Breast and Cervical</t>
  </si>
  <si>
    <t>Outreach - B&amp;C Screening</t>
  </si>
  <si>
    <t>Outreach - Reaching Priority Populations</t>
  </si>
  <si>
    <t>Review - Navigation Activity</t>
  </si>
  <si>
    <t>Choose a Focus</t>
  </si>
  <si>
    <t>Community Health Worker</t>
  </si>
  <si>
    <t>Community Health Educator</t>
  </si>
  <si>
    <t>Public Health Nurse</t>
  </si>
  <si>
    <t>Program Director/Director</t>
  </si>
  <si>
    <t>-</t>
  </si>
  <si>
    <t>Program Coordinator</t>
  </si>
  <si>
    <t>Fiscal Manager</t>
  </si>
  <si>
    <t>Admistrative Assistant</t>
  </si>
  <si>
    <t>Budget Category</t>
  </si>
  <si>
    <t>Description</t>
  </si>
  <si>
    <t>Round Trip Mileage</t>
  </si>
  <si>
    <t>Staff Name</t>
  </si>
  <si>
    <t xml:space="preserve">Pay Rate </t>
  </si>
  <si>
    <t>Total Line Item Expenditures</t>
  </si>
  <si>
    <t>From</t>
  </si>
  <si>
    <t>To</t>
  </si>
  <si>
    <t>Mileage/Travel - Purpose</t>
  </si>
  <si>
    <t>Fiscal Year 2018-2019</t>
  </si>
  <si>
    <t xml:space="preserve">Date: </t>
  </si>
  <si>
    <r>
      <rPr>
        <sz val="10"/>
        <color theme="1"/>
        <rFont val="Calibri"/>
        <family val="2"/>
        <scheme val="minor"/>
      </rPr>
      <t>Approved by:</t>
    </r>
    <r>
      <rPr>
        <sz val="11"/>
        <color theme="1"/>
        <rFont val="Calibri"/>
        <family val="2"/>
        <scheme val="minor"/>
      </rPr>
      <t xml:space="preserve"> </t>
    </r>
  </si>
  <si>
    <t>Choose your Local Health Department</t>
  </si>
  <si>
    <t>Public Health Solutions</t>
  </si>
  <si>
    <t>Total Staff MATCH</t>
  </si>
  <si>
    <t>Budget Categories</t>
  </si>
  <si>
    <t>Provider/Physician</t>
  </si>
  <si>
    <t>Actual Collaborative Impact MATCH</t>
  </si>
  <si>
    <t>Actual Total Staff MATCH</t>
  </si>
  <si>
    <t>Actual Total Line Item Expenditures</t>
  </si>
  <si>
    <t>Hours</t>
  </si>
  <si>
    <t>Staff Number</t>
  </si>
  <si>
    <t xml:space="preserve"> Pay</t>
  </si>
  <si>
    <t>Amount</t>
  </si>
  <si>
    <t xml:space="preserve">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</si>
</sst>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20"/>
      <color rgb="FF962D99"/>
      <name val="Calibri"/>
      <family val="2"/>
      <scheme val="minor"/>
    </font>
    <font>
      <b/>
      <sz val="14"/>
      <color rgb="FF0D8DA7"/>
      <name val="Calibri"/>
      <family val="2"/>
      <scheme val="minor"/>
    </font>
    <font>
      <b/>
      <sz val="11"/>
      <color rgb="FF0D8DA7"/>
      <name val="Calibri"/>
      <family val="2"/>
      <scheme val="minor"/>
    </font>
    <font>
      <sz val="18"/>
      <color rgb="FF962D99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sz val="14"/>
      <color rgb="FF962D9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62D99"/>
        <bgColor indexed="64"/>
      </patternFill>
    </fill>
    <fill>
      <patternFill patternType="solid">
        <fgColor rgb="FFF3E5EF"/>
        <bgColor indexed="64"/>
      </patternFill>
    </fill>
    <fill>
      <patternFill patternType="solid">
        <fgColor rgb="FFD7F1F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Font="1" applyFill="1" applyBorder="1" applyAlignment="1">
      <alignment vertical="center"/>
    </xf>
    <xf numFmtId="44" fontId="0" fillId="2" borderId="14" xfId="1" applyFont="1" applyFill="1" applyBorder="1"/>
    <xf numFmtId="44" fontId="0" fillId="0" borderId="14" xfId="1" applyFont="1" applyFill="1" applyBorder="1"/>
    <xf numFmtId="44" fontId="0" fillId="2" borderId="27" xfId="1" applyFont="1" applyFill="1" applyBorder="1" applyAlignment="1">
      <alignment horizontal="right" vertical="top"/>
    </xf>
    <xf numFmtId="44" fontId="0" fillId="0" borderId="27" xfId="1" applyFont="1" applyFill="1" applyBorder="1" applyAlignment="1">
      <alignment horizontal="right" vertical="top"/>
    </xf>
    <xf numFmtId="0" fontId="2" fillId="4" borderId="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12" fillId="0" borderId="0" xfId="0" applyFont="1"/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3" fillId="0" borderId="0" xfId="0" applyFont="1" applyFill="1" applyBorder="1" applyAlignment="1"/>
    <xf numFmtId="0" fontId="0" fillId="2" borderId="13" xfId="0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44" fontId="0" fillId="2" borderId="14" xfId="1" applyFont="1" applyFill="1" applyBorder="1" applyProtection="1">
      <protection locked="0"/>
    </xf>
    <xf numFmtId="44" fontId="0" fillId="0" borderId="14" xfId="1" applyFont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0" fillId="0" borderId="0" xfId="0" applyFill="1" applyBorder="1" applyAlignment="1"/>
    <xf numFmtId="0" fontId="5" fillId="0" borderId="0" xfId="0" applyFont="1" applyFill="1" applyBorder="1" applyAlignment="1">
      <alignment vertical="center" wrapText="1"/>
    </xf>
    <xf numFmtId="44" fontId="11" fillId="0" borderId="0" xfId="1" applyFont="1" applyFill="1" applyBorder="1" applyAlignment="1">
      <alignment vertical="center"/>
    </xf>
    <xf numFmtId="44" fontId="9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/>
    <xf numFmtId="44" fontId="0" fillId="0" borderId="0" xfId="1" applyFont="1" applyFill="1" applyBorder="1" applyAlignment="1"/>
    <xf numFmtId="0" fontId="0" fillId="0" borderId="0" xfId="0" applyFont="1" applyFill="1" applyBorder="1" applyAlignment="1"/>
    <xf numFmtId="44" fontId="8" fillId="0" borderId="0" xfId="1" applyFont="1" applyFill="1" applyBorder="1" applyAlignment="1"/>
    <xf numFmtId="44" fontId="12" fillId="0" borderId="0" xfId="1" applyFont="1" applyFill="1" applyBorder="1" applyAlignment="1"/>
    <xf numFmtId="44" fontId="9" fillId="0" borderId="0" xfId="1" applyFont="1" applyFill="1" applyBorder="1" applyAlignment="1"/>
    <xf numFmtId="0" fontId="5" fillId="0" borderId="0" xfId="0" applyFont="1" applyFill="1" applyBorder="1" applyAlignment="1">
      <alignment vertical="center"/>
    </xf>
    <xf numFmtId="0" fontId="2" fillId="0" borderId="0" xfId="0" applyFont="1" applyBorder="1" applyAlignment="1"/>
    <xf numFmtId="0" fontId="0" fillId="0" borderId="0" xfId="0" applyBorder="1" applyAlignment="1"/>
    <xf numFmtId="0" fontId="0" fillId="2" borderId="30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10" fillId="0" borderId="0" xfId="0" applyFont="1" applyAlignment="1">
      <alignment horizontal="center"/>
    </xf>
    <xf numFmtId="0" fontId="14" fillId="0" borderId="0" xfId="0" applyFont="1" applyAlignment="1" applyProtection="1">
      <alignment horizontal="center"/>
      <protection locked="0"/>
    </xf>
    <xf numFmtId="0" fontId="3" fillId="3" borderId="33" xfId="0" applyFont="1" applyFill="1" applyBorder="1" applyAlignment="1">
      <alignment horizontal="left"/>
    </xf>
    <xf numFmtId="0" fontId="0" fillId="3" borderId="34" xfId="0" applyFill="1" applyBorder="1" applyAlignment="1">
      <alignment horizontal="left"/>
    </xf>
    <xf numFmtId="0" fontId="0" fillId="3" borderId="35" xfId="0" applyFill="1" applyBorder="1" applyAlignment="1">
      <alignment horizontal="left"/>
    </xf>
    <xf numFmtId="0" fontId="2" fillId="4" borderId="18" xfId="0" applyFont="1" applyFill="1" applyBorder="1" applyAlignment="1">
      <alignment vertical="center" wrapText="1"/>
    </xf>
    <xf numFmtId="0" fontId="2" fillId="4" borderId="24" xfId="0" applyFont="1" applyFill="1" applyBorder="1" applyAlignment="1">
      <alignment vertical="center" wrapText="1"/>
    </xf>
    <xf numFmtId="0" fontId="0" fillId="2" borderId="30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center" vertical="center"/>
    </xf>
    <xf numFmtId="0" fontId="2" fillId="4" borderId="28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4" borderId="29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38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2" fillId="4" borderId="19" xfId="0" applyFont="1" applyFill="1" applyBorder="1" applyAlignment="1">
      <alignment vertical="center" wrapText="1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7" xfId="0" applyFill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44" fontId="12" fillId="5" borderId="23" xfId="1" applyFont="1" applyFill="1" applyBorder="1"/>
    <xf numFmtId="44" fontId="12" fillId="5" borderId="9" xfId="1" applyFont="1" applyFill="1" applyBorder="1"/>
    <xf numFmtId="0" fontId="2" fillId="0" borderId="23" xfId="0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4" borderId="36" xfId="0" applyFont="1" applyFill="1" applyBorder="1" applyAlignment="1">
      <alignment vertical="center" wrapText="1"/>
    </xf>
    <xf numFmtId="0" fontId="2" fillId="4" borderId="22" xfId="0" applyFont="1" applyFill="1" applyBorder="1" applyAlignment="1">
      <alignment vertical="center" wrapText="1"/>
    </xf>
    <xf numFmtId="0" fontId="0" fillId="2" borderId="21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30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2" fillId="4" borderId="32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3" fillId="3" borderId="32" xfId="0" applyFont="1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0" borderId="0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27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0" xfId="0" applyBorder="1" applyProtection="1">
      <protection locked="0"/>
    </xf>
    <xf numFmtId="44" fontId="12" fillId="5" borderId="25" xfId="1" applyFont="1" applyFill="1" applyBorder="1"/>
    <xf numFmtId="44" fontId="12" fillId="5" borderId="26" xfId="1" applyFont="1" applyFill="1" applyBorder="1"/>
    <xf numFmtId="0" fontId="0" fillId="2" borderId="3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2" fillId="0" borderId="20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0" fillId="0" borderId="21" xfId="0" applyBorder="1" applyProtection="1">
      <protection locked="0"/>
    </xf>
    <xf numFmtId="0" fontId="2" fillId="4" borderId="37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62D99"/>
      <color rgb="FFF3E5EF"/>
      <color rgb="FF0D8DA7"/>
      <color rgb="FFD7F1F5"/>
      <color rgb="FF0FA8C7"/>
      <color rgb="FFC3EAEF"/>
      <color rgb="FFEEB7F7"/>
      <color rgb="FFF2F8EE"/>
      <color rgb="FFE2D5EF"/>
      <color rgb="FF723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249115</xdr:colOff>
      <xdr:row>31</xdr:row>
      <xdr:rowOff>68873</xdr:rowOff>
    </xdr:from>
    <xdr:to>
      <xdr:col>8</xdr:col>
      <xdr:colOff>43855</xdr:colOff>
      <xdr:row>32</xdr:row>
      <xdr:rowOff>106973</xdr:rowOff>
    </xdr:to>
    <xdr:grpSp>
      <xdr:nvGrpSpPr>
        <xdr:cNvPr id="4" name="Group 3"/>
        <xdr:cNvGrpSpPr/>
      </xdr:nvGrpSpPr>
      <xdr:grpSpPr>
        <a:xfrm>
          <a:off x="5154490" y="6583973"/>
          <a:ext cx="1461615" cy="228600"/>
          <a:chOff x="4791808" y="6560590"/>
          <a:chExt cx="1465272" cy="22860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70" name="Check Box 2" hidden="1">
                <a:extLst>
                  <a:ext uri="{63B3BB69-23CF-44E3-9099-C40C66FF867C}">
                    <a14:compatExt spid="_x0000_s7170"/>
                  </a:ext>
                </a:extLst>
              </xdr:cNvPr>
              <xdr:cNvSpPr/>
            </xdr:nvSpPr>
            <xdr:spPr bwMode="auto">
              <a:xfrm>
                <a:off x="6047330" y="6560590"/>
                <a:ext cx="209750" cy="2286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" name="TextBox 4"/>
          <xdr:cNvSpPr txBox="1"/>
        </xdr:nvSpPr>
        <xdr:spPr>
          <a:xfrm>
            <a:off x="4791808" y="6595241"/>
            <a:ext cx="1307288" cy="1748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r>
              <a:rPr lang="en-US" sz="1100" baseline="0"/>
              <a:t>MATCH Approved</a:t>
            </a:r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5"/>
  <sheetViews>
    <sheetView tabSelected="1" zoomScaleNormal="100" workbookViewId="0">
      <selection activeCell="A11" sqref="A11:B11"/>
    </sheetView>
  </sheetViews>
  <sheetFormatPr defaultRowHeight="15" x14ac:dyDescent="0.25"/>
  <cols>
    <col min="1" max="1" width="9.140625" customWidth="1"/>
    <col min="2" max="2" width="13" customWidth="1"/>
    <col min="4" max="4" width="18.140625" customWidth="1"/>
    <col min="5" max="5" width="13.85546875" customWidth="1"/>
    <col min="6" max="6" width="10.28515625" customWidth="1"/>
    <col min="7" max="7" width="12.28515625" customWidth="1"/>
    <col min="8" max="8" width="12.7109375" customWidth="1"/>
    <col min="9" max="9" width="3.85546875" customWidth="1"/>
    <col min="10" max="10" width="22.140625" customWidth="1"/>
    <col min="11" max="12" width="18.42578125" customWidth="1"/>
    <col min="13" max="13" width="34.85546875" customWidth="1"/>
  </cols>
  <sheetData>
    <row r="1" spans="1:13" ht="26.25" x14ac:dyDescent="0.4">
      <c r="A1" s="46" t="s">
        <v>57</v>
      </c>
      <c r="B1" s="46"/>
      <c r="C1" s="46"/>
      <c r="D1" s="46"/>
      <c r="E1" s="46"/>
      <c r="F1" s="46"/>
      <c r="G1" s="46"/>
      <c r="H1" s="46"/>
      <c r="I1" s="16"/>
      <c r="J1" s="16"/>
      <c r="K1" s="16"/>
      <c r="L1" s="16"/>
      <c r="M1" s="16"/>
    </row>
    <row r="2" spans="1:13" ht="23.25" x14ac:dyDescent="0.35">
      <c r="A2" s="47" t="s">
        <v>52</v>
      </c>
      <c r="B2" s="47"/>
      <c r="C2" s="47"/>
      <c r="D2" s="47"/>
      <c r="E2" s="47"/>
      <c r="F2" s="47"/>
      <c r="G2" s="47"/>
      <c r="H2" s="47"/>
      <c r="I2" s="29"/>
      <c r="J2" s="29"/>
      <c r="K2" s="29"/>
      <c r="L2" s="29"/>
      <c r="M2" s="29"/>
    </row>
    <row r="3" spans="1:13" s="12" customFormat="1" ht="15.75" customHeight="1" x14ac:dyDescent="0.25">
      <c r="A3" s="55" t="s">
        <v>49</v>
      </c>
      <c r="B3" s="55"/>
      <c r="C3" s="55"/>
      <c r="D3" s="55"/>
      <c r="E3" s="55"/>
      <c r="F3" s="55"/>
      <c r="G3" s="55"/>
      <c r="H3" s="55"/>
      <c r="I3" s="18"/>
      <c r="J3" s="18"/>
      <c r="K3" s="18"/>
      <c r="L3" s="18"/>
      <c r="M3" s="18"/>
    </row>
    <row r="4" spans="1:13" s="12" customFormat="1" ht="15.75" customHeight="1" x14ac:dyDescent="0.25">
      <c r="A4" s="55"/>
      <c r="B4" s="55"/>
      <c r="C4" s="55"/>
      <c r="D4" s="55"/>
      <c r="E4" s="55"/>
      <c r="F4" s="55"/>
      <c r="G4" s="55"/>
      <c r="H4" s="55"/>
      <c r="I4" s="13"/>
      <c r="J4" s="13"/>
      <c r="K4" s="13"/>
      <c r="L4" s="13"/>
      <c r="M4" s="13"/>
    </row>
    <row r="5" spans="1:13" ht="15.75" thickBot="1" x14ac:dyDescent="0.3">
      <c r="A5" s="1"/>
      <c r="B5" s="1"/>
      <c r="C5" s="1"/>
      <c r="D5" s="1"/>
      <c r="E5" s="1"/>
      <c r="F5" s="1"/>
      <c r="G5" s="1"/>
      <c r="H5" s="1"/>
    </row>
    <row r="6" spans="1:13" ht="19.5" thickBot="1" x14ac:dyDescent="0.35">
      <c r="A6" s="48" t="s">
        <v>58</v>
      </c>
      <c r="B6" s="49"/>
      <c r="C6" s="49"/>
      <c r="D6" s="49"/>
      <c r="E6" s="49"/>
      <c r="F6" s="49"/>
      <c r="G6" s="49"/>
      <c r="H6" s="50"/>
      <c r="J6" s="19"/>
      <c r="K6" s="30"/>
      <c r="L6" s="30"/>
      <c r="M6" s="30"/>
    </row>
    <row r="7" spans="1:13" ht="33.75" customHeight="1" x14ac:dyDescent="0.25">
      <c r="A7" s="66" t="s">
        <v>43</v>
      </c>
      <c r="B7" s="52"/>
      <c r="C7" s="51" t="s">
        <v>26</v>
      </c>
      <c r="D7" s="52"/>
      <c r="E7" s="8" t="s">
        <v>61</v>
      </c>
      <c r="F7" s="9" t="s">
        <v>44</v>
      </c>
      <c r="G7" s="8" t="s">
        <v>60</v>
      </c>
      <c r="H7" s="10" t="s">
        <v>62</v>
      </c>
      <c r="J7" s="31"/>
      <c r="K7" s="31"/>
      <c r="L7" s="32"/>
      <c r="M7" s="32"/>
    </row>
    <row r="8" spans="1:13" ht="15" customHeight="1" x14ac:dyDescent="0.25">
      <c r="A8" s="67"/>
      <c r="B8" s="68"/>
      <c r="C8" s="53" t="s">
        <v>36</v>
      </c>
      <c r="D8" s="54"/>
      <c r="E8" s="20"/>
      <c r="F8" s="6">
        <f>INDEX(Descriptions!$I$2:$I$10,MATCH(C8,Descriptions!$G$2:$G$10, 0))</f>
        <v>0</v>
      </c>
      <c r="G8" s="20"/>
      <c r="H8" s="4">
        <f>E8*F8*G8</f>
        <v>0</v>
      </c>
      <c r="J8" s="31"/>
      <c r="K8" s="31"/>
      <c r="L8" s="32"/>
      <c r="M8" s="32"/>
    </row>
    <row r="9" spans="1:13" x14ac:dyDescent="0.25">
      <c r="A9" s="69"/>
      <c r="B9" s="70"/>
      <c r="C9" s="64" t="s">
        <v>36</v>
      </c>
      <c r="D9" s="65"/>
      <c r="E9" s="21"/>
      <c r="F9" s="7">
        <f>INDEX(Descriptions!$I$2:$I$10,MATCH(C9,Descriptions!$G$2:$G$10, 0))</f>
        <v>0</v>
      </c>
      <c r="G9" s="22"/>
      <c r="H9" s="5">
        <f t="shared" ref="H9:H13" si="0">E9*F9*G9</f>
        <v>0</v>
      </c>
      <c r="J9" s="30"/>
      <c r="K9" s="30"/>
      <c r="L9" s="30"/>
      <c r="M9" s="30"/>
    </row>
    <row r="10" spans="1:13" x14ac:dyDescent="0.25">
      <c r="A10" s="67"/>
      <c r="B10" s="68"/>
      <c r="C10" s="53" t="s">
        <v>36</v>
      </c>
      <c r="D10" s="54"/>
      <c r="E10" s="20"/>
      <c r="F10" s="6">
        <f>INDEX(Descriptions!$I$2:$I$10,MATCH(C10,Descriptions!$G$2:$G$10, 0))</f>
        <v>0</v>
      </c>
      <c r="G10" s="20"/>
      <c r="H10" s="4">
        <f t="shared" si="0"/>
        <v>0</v>
      </c>
      <c r="J10" s="3"/>
      <c r="K10" s="3"/>
      <c r="L10" s="33"/>
      <c r="M10" s="33"/>
    </row>
    <row r="11" spans="1:13" x14ac:dyDescent="0.25">
      <c r="A11" s="69"/>
      <c r="B11" s="70"/>
      <c r="C11" s="64" t="s">
        <v>36</v>
      </c>
      <c r="D11" s="65"/>
      <c r="E11" s="21"/>
      <c r="F11" s="7">
        <f>INDEX(Descriptions!$I$2:$I$10,MATCH(C11,Descriptions!$G$2:$G$10, 0))</f>
        <v>0</v>
      </c>
      <c r="G11" s="22"/>
      <c r="H11" s="5">
        <f t="shared" si="0"/>
        <v>0</v>
      </c>
      <c r="J11" s="3"/>
      <c r="K11" s="3"/>
      <c r="L11" s="33"/>
      <c r="M11" s="33"/>
    </row>
    <row r="12" spans="1:13" x14ac:dyDescent="0.25">
      <c r="A12" s="67"/>
      <c r="B12" s="68"/>
      <c r="C12" s="53" t="s">
        <v>36</v>
      </c>
      <c r="D12" s="54"/>
      <c r="E12" s="20"/>
      <c r="F12" s="6">
        <f>INDEX(Descriptions!$I$2:$I$10,MATCH(C12,Descriptions!$G$2:$G$10, 0))</f>
        <v>0</v>
      </c>
      <c r="G12" s="20"/>
      <c r="H12" s="4">
        <f t="shared" si="0"/>
        <v>0</v>
      </c>
      <c r="J12" s="34"/>
      <c r="K12" s="34"/>
      <c r="L12" s="35"/>
      <c r="M12" s="35"/>
    </row>
    <row r="13" spans="1:13" x14ac:dyDescent="0.25">
      <c r="A13" s="69"/>
      <c r="B13" s="70"/>
      <c r="C13" s="64" t="s">
        <v>36</v>
      </c>
      <c r="D13" s="65"/>
      <c r="E13" s="21"/>
      <c r="F13" s="7">
        <f>INDEX(Descriptions!$I$2:$I$10,MATCH(C13,Descriptions!$G$2:$G$10, 0))</f>
        <v>0</v>
      </c>
      <c r="G13" s="22"/>
      <c r="H13" s="5">
        <f t="shared" si="0"/>
        <v>0</v>
      </c>
      <c r="J13" s="36"/>
      <c r="K13" s="36"/>
      <c r="L13" s="37"/>
      <c r="M13" s="37"/>
    </row>
    <row r="14" spans="1:13" ht="15.75" customHeight="1" x14ac:dyDescent="0.25">
      <c r="A14" s="73" t="s">
        <v>54</v>
      </c>
      <c r="B14" s="74"/>
      <c r="C14" s="74"/>
      <c r="D14" s="74"/>
      <c r="E14" s="74"/>
      <c r="F14" s="75"/>
      <c r="G14" s="71">
        <f>SUM(H8:H13)</f>
        <v>0</v>
      </c>
      <c r="H14" s="72"/>
      <c r="J14" s="34"/>
      <c r="K14" s="34"/>
      <c r="L14" s="38"/>
      <c r="M14" s="38"/>
    </row>
    <row r="15" spans="1:13" ht="15.75" thickBot="1" x14ac:dyDescent="0.3">
      <c r="J15" s="34"/>
      <c r="K15" s="34"/>
      <c r="L15" s="35"/>
      <c r="M15" s="35"/>
    </row>
    <row r="16" spans="1:13" ht="15.75" customHeight="1" x14ac:dyDescent="0.3">
      <c r="A16" s="89" t="s">
        <v>59</v>
      </c>
      <c r="B16" s="90"/>
      <c r="C16" s="90"/>
      <c r="D16" s="90"/>
      <c r="E16" s="90"/>
      <c r="F16" s="90"/>
      <c r="G16" s="90"/>
      <c r="H16" s="91"/>
      <c r="J16" s="36"/>
      <c r="K16" s="36"/>
      <c r="L16" s="37"/>
      <c r="M16" s="37"/>
    </row>
    <row r="17" spans="1:18" ht="15" customHeight="1" x14ac:dyDescent="0.25">
      <c r="A17" s="76" t="s">
        <v>40</v>
      </c>
      <c r="B17" s="58"/>
      <c r="C17" s="56" t="s">
        <v>41</v>
      </c>
      <c r="D17" s="57"/>
      <c r="E17" s="57"/>
      <c r="F17" s="57"/>
      <c r="G17" s="58"/>
      <c r="H17" s="62" t="s">
        <v>63</v>
      </c>
      <c r="J17" s="34"/>
      <c r="K17" s="34"/>
      <c r="L17" s="38"/>
      <c r="M17" s="38"/>
    </row>
    <row r="18" spans="1:18" ht="15" customHeight="1" x14ac:dyDescent="0.25">
      <c r="A18" s="77"/>
      <c r="B18" s="61"/>
      <c r="C18" s="59"/>
      <c r="D18" s="60"/>
      <c r="E18" s="60"/>
      <c r="F18" s="60"/>
      <c r="G18" s="61"/>
      <c r="H18" s="63"/>
      <c r="J18" s="34"/>
      <c r="K18" s="34"/>
      <c r="L18" s="35"/>
      <c r="M18" s="35"/>
      <c r="R18" s="11"/>
    </row>
    <row r="19" spans="1:18" ht="15" customHeight="1" x14ac:dyDescent="0.25">
      <c r="A19" s="80" t="s">
        <v>36</v>
      </c>
      <c r="B19" s="81"/>
      <c r="C19" s="43"/>
      <c r="D19" s="44"/>
      <c r="E19" s="44"/>
      <c r="F19" s="44"/>
      <c r="G19" s="45"/>
      <c r="H19" s="23"/>
      <c r="J19" s="36"/>
      <c r="K19" s="36"/>
      <c r="L19" s="37"/>
      <c r="M19" s="37"/>
    </row>
    <row r="20" spans="1:18" ht="15" customHeight="1" x14ac:dyDescent="0.25">
      <c r="A20" s="82" t="s">
        <v>36</v>
      </c>
      <c r="B20" s="83"/>
      <c r="C20" s="84"/>
      <c r="D20" s="85"/>
      <c r="E20" s="85"/>
      <c r="F20" s="85"/>
      <c r="G20" s="86"/>
      <c r="H20" s="24"/>
      <c r="J20" s="34"/>
      <c r="K20" s="34"/>
      <c r="L20" s="38"/>
      <c r="M20" s="38"/>
    </row>
    <row r="21" spans="1:18" ht="15" customHeight="1" x14ac:dyDescent="0.25">
      <c r="A21" s="80" t="s">
        <v>36</v>
      </c>
      <c r="B21" s="81"/>
      <c r="C21" s="43"/>
      <c r="D21" s="44"/>
      <c r="E21" s="44"/>
      <c r="F21" s="44"/>
      <c r="G21" s="45"/>
      <c r="H21" s="23"/>
      <c r="J21" s="34"/>
      <c r="K21" s="34"/>
      <c r="L21" s="35"/>
      <c r="M21" s="35"/>
    </row>
    <row r="22" spans="1:18" ht="15" customHeight="1" x14ac:dyDescent="0.25">
      <c r="A22" s="82" t="s">
        <v>36</v>
      </c>
      <c r="B22" s="83"/>
      <c r="C22" s="84"/>
      <c r="D22" s="85"/>
      <c r="E22" s="85"/>
      <c r="F22" s="85"/>
      <c r="G22" s="86"/>
      <c r="H22" s="24"/>
      <c r="J22" s="36"/>
      <c r="K22" s="36"/>
      <c r="L22" s="39"/>
      <c r="M22" s="39"/>
    </row>
    <row r="23" spans="1:18" ht="15" customHeight="1" thickBot="1" x14ac:dyDescent="0.3">
      <c r="A23" s="80" t="s">
        <v>36</v>
      </c>
      <c r="B23" s="81"/>
      <c r="C23" s="43"/>
      <c r="D23" s="44"/>
      <c r="E23" s="44"/>
      <c r="F23" s="44"/>
      <c r="G23" s="45"/>
      <c r="H23" s="23"/>
      <c r="J23" s="40"/>
      <c r="K23" s="40"/>
      <c r="L23" s="32"/>
      <c r="M23" s="32"/>
    </row>
    <row r="24" spans="1:18" ht="15" customHeight="1" x14ac:dyDescent="0.25">
      <c r="A24" s="87" t="s">
        <v>48</v>
      </c>
      <c r="B24" s="88"/>
      <c r="C24" s="110" t="s">
        <v>46</v>
      </c>
      <c r="D24" s="88"/>
      <c r="E24" s="110" t="s">
        <v>47</v>
      </c>
      <c r="F24" s="88"/>
      <c r="G24" s="108" t="s">
        <v>42</v>
      </c>
      <c r="H24" s="106" t="s">
        <v>64</v>
      </c>
      <c r="J24" s="40"/>
      <c r="K24" s="40"/>
      <c r="L24" s="32"/>
      <c r="M24" s="32"/>
    </row>
    <row r="25" spans="1:18" ht="15" customHeight="1" x14ac:dyDescent="0.25">
      <c r="A25" s="77"/>
      <c r="B25" s="61"/>
      <c r="C25" s="59"/>
      <c r="D25" s="61"/>
      <c r="E25" s="59"/>
      <c r="F25" s="61"/>
      <c r="G25" s="109"/>
      <c r="H25" s="107"/>
      <c r="J25" s="40"/>
      <c r="K25" s="40"/>
      <c r="L25" s="32"/>
      <c r="M25" s="32"/>
    </row>
    <row r="26" spans="1:18" ht="15" customHeight="1" x14ac:dyDescent="0.25">
      <c r="A26" s="78"/>
      <c r="B26" s="79"/>
      <c r="C26" s="93"/>
      <c r="D26" s="94"/>
      <c r="E26" s="97"/>
      <c r="F26" s="94"/>
      <c r="G26" s="25"/>
      <c r="H26" s="4">
        <f>G26*0.54</f>
        <v>0</v>
      </c>
      <c r="J26" s="41"/>
      <c r="K26" s="41"/>
      <c r="L26" s="42"/>
      <c r="M26" s="42"/>
    </row>
    <row r="27" spans="1:18" ht="15" customHeight="1" x14ac:dyDescent="0.25">
      <c r="A27" s="105"/>
      <c r="B27" s="96"/>
      <c r="C27" s="95"/>
      <c r="D27" s="96"/>
      <c r="E27" s="98"/>
      <c r="F27" s="96"/>
      <c r="G27" s="26"/>
      <c r="H27" s="5">
        <f t="shared" ref="H27:H30" si="1">G27*0.54</f>
        <v>0</v>
      </c>
      <c r="J27" s="41"/>
      <c r="K27" s="41"/>
      <c r="L27" s="42"/>
      <c r="M27" s="42"/>
    </row>
    <row r="28" spans="1:18" ht="15" customHeight="1" x14ac:dyDescent="0.25">
      <c r="A28" s="78"/>
      <c r="B28" s="79"/>
      <c r="C28" s="101"/>
      <c r="D28" s="79"/>
      <c r="E28" s="102"/>
      <c r="F28" s="79"/>
      <c r="G28" s="27"/>
      <c r="H28" s="4">
        <f t="shared" si="1"/>
        <v>0</v>
      </c>
      <c r="J28" s="41"/>
      <c r="K28" s="41"/>
      <c r="L28" s="42"/>
      <c r="M28" s="42"/>
    </row>
    <row r="29" spans="1:18" x14ac:dyDescent="0.25">
      <c r="A29" s="105"/>
      <c r="B29" s="96"/>
      <c r="C29" s="95"/>
      <c r="D29" s="96"/>
      <c r="E29" s="98"/>
      <c r="F29" s="96"/>
      <c r="G29" s="26"/>
      <c r="H29" s="5">
        <f t="shared" si="1"/>
        <v>0</v>
      </c>
      <c r="L29" s="42"/>
      <c r="M29" s="42"/>
    </row>
    <row r="30" spans="1:18" x14ac:dyDescent="0.25">
      <c r="A30" s="78"/>
      <c r="B30" s="79"/>
      <c r="C30" s="101"/>
      <c r="D30" s="79"/>
      <c r="E30" s="102"/>
      <c r="F30" s="79"/>
      <c r="G30" s="27"/>
      <c r="H30" s="4">
        <f t="shared" si="1"/>
        <v>0</v>
      </c>
      <c r="K30" s="17"/>
      <c r="L30" s="42"/>
      <c r="M30" s="42"/>
    </row>
    <row r="31" spans="1:18" ht="15.75" thickBot="1" x14ac:dyDescent="0.3">
      <c r="A31" s="103" t="s">
        <v>45</v>
      </c>
      <c r="B31" s="104"/>
      <c r="C31" s="104"/>
      <c r="D31" s="104"/>
      <c r="E31" s="104"/>
      <c r="F31" s="104"/>
      <c r="G31" s="99">
        <f>SUM(H19:H23,H26:H30)</f>
        <v>0</v>
      </c>
      <c r="H31" s="100"/>
      <c r="K31" s="14"/>
      <c r="L31" s="92"/>
      <c r="M31" s="92"/>
    </row>
    <row r="34" spans="7:8" x14ac:dyDescent="0.25">
      <c r="G34" s="14" t="s">
        <v>51</v>
      </c>
      <c r="H34" s="28"/>
    </row>
    <row r="35" spans="7:8" x14ac:dyDescent="0.25">
      <c r="G35" s="15" t="s">
        <v>50</v>
      </c>
      <c r="H35" s="28"/>
    </row>
  </sheetData>
  <sheetProtection sheet="1" objects="1" scenarios="1" selectLockedCells="1"/>
  <mergeCells count="58">
    <mergeCell ref="G24:G25"/>
    <mergeCell ref="E24:F25"/>
    <mergeCell ref="C24:D25"/>
    <mergeCell ref="C28:D28"/>
    <mergeCell ref="L31:M31"/>
    <mergeCell ref="C26:D26"/>
    <mergeCell ref="C27:D27"/>
    <mergeCell ref="E26:F26"/>
    <mergeCell ref="E27:F27"/>
    <mergeCell ref="G31:H31"/>
    <mergeCell ref="C29:D29"/>
    <mergeCell ref="C30:D30"/>
    <mergeCell ref="E28:F28"/>
    <mergeCell ref="E29:F29"/>
    <mergeCell ref="E30:F30"/>
    <mergeCell ref="A31:F31"/>
    <mergeCell ref="A30:B30"/>
    <mergeCell ref="A29:B29"/>
    <mergeCell ref="A28:B28"/>
    <mergeCell ref="A27:B27"/>
    <mergeCell ref="A13:B13"/>
    <mergeCell ref="C13:D13"/>
    <mergeCell ref="A17:B18"/>
    <mergeCell ref="A26:B26"/>
    <mergeCell ref="A21:B21"/>
    <mergeCell ref="A22:B22"/>
    <mergeCell ref="A23:B23"/>
    <mergeCell ref="C21:G21"/>
    <mergeCell ref="C22:G22"/>
    <mergeCell ref="C23:G23"/>
    <mergeCell ref="A24:B25"/>
    <mergeCell ref="A16:H16"/>
    <mergeCell ref="A19:B19"/>
    <mergeCell ref="A20:B20"/>
    <mergeCell ref="C20:G20"/>
    <mergeCell ref="H24:H25"/>
    <mergeCell ref="C10:D10"/>
    <mergeCell ref="C11:D11"/>
    <mergeCell ref="C12:D12"/>
    <mergeCell ref="A10:B10"/>
    <mergeCell ref="A11:B11"/>
    <mergeCell ref="A12:B12"/>
    <mergeCell ref="C19:G19"/>
    <mergeCell ref="A1:H1"/>
    <mergeCell ref="A2:H2"/>
    <mergeCell ref="A6:H6"/>
    <mergeCell ref="C7:D7"/>
    <mergeCell ref="C8:D8"/>
    <mergeCell ref="A3:H3"/>
    <mergeCell ref="A4:H4"/>
    <mergeCell ref="C17:G18"/>
    <mergeCell ref="H17:H18"/>
    <mergeCell ref="C9:D9"/>
    <mergeCell ref="A7:B7"/>
    <mergeCell ref="A8:B8"/>
    <mergeCell ref="A9:B9"/>
    <mergeCell ref="G14:H14"/>
    <mergeCell ref="A14:F14"/>
  </mergeCells>
  <dataValidations count="1">
    <dataValidation type="list" allowBlank="1" showInputMessage="1" showErrorMessage="1" sqref="A19:B23">
      <formula1>"-,Printing, Advertising, Event Logistics"</formula1>
    </dataValidation>
  </dataValidations>
  <pageMargins left="0.7" right="0.7" top="0.75" bottom="0.75" header="0.3" footer="0.3"/>
  <pageSetup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7</xdr:col>
                    <xdr:colOff>685800</xdr:colOff>
                    <xdr:row>31</xdr:row>
                    <xdr:rowOff>66675</xdr:rowOff>
                  </from>
                  <to>
                    <xdr:col>8</xdr:col>
                    <xdr:colOff>47625</xdr:colOff>
                    <xdr:row>32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Descriptions!$A$2:$A$20</xm:f>
          </x14:formula1>
          <xm:sqref>A2:H2</xm:sqref>
        </x14:dataValidation>
        <x14:dataValidation type="list" allowBlank="1" showInputMessage="1" showErrorMessage="1">
          <x14:formula1>
            <xm:f>Descriptions!$A$2:$A$20</xm:f>
          </x14:formula1>
          <xm:sqref>I2:M2</xm:sqref>
        </x14:dataValidation>
        <x14:dataValidation type="list" allowBlank="1" showInputMessage="1" showErrorMessage="1">
          <x14:formula1>
            <xm:f>Descriptions!$G$2:$G$10</xm:f>
          </x14:formula1>
          <xm:sqref>C8:D13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0"/>
  <sheetViews>
    <sheetView topLeftCell="B1" workbookViewId="0">
      <selection activeCell="G17" sqref="G17"/>
    </sheetView>
  </sheetViews>
  <sheetFormatPr defaultRowHeight="15" x14ac:dyDescent="0.25"/>
  <cols>
    <col min="1" max="1" width="46" customWidth="1"/>
    <col min="3" max="3" width="27.28515625" customWidth="1"/>
    <col min="5" max="5" width="60.7109375" customWidth="1"/>
    <col min="7" max="7" width="26.28515625" bestFit="1" customWidth="1"/>
  </cols>
  <sheetData>
    <row r="1" spans="1:9" x14ac:dyDescent="0.25">
      <c r="A1" s="1" t="s">
        <v>6</v>
      </c>
      <c r="C1" s="1" t="s">
        <v>20</v>
      </c>
      <c r="E1" s="1" t="s">
        <v>1</v>
      </c>
      <c r="F1" s="1"/>
      <c r="G1" s="1" t="s">
        <v>26</v>
      </c>
      <c r="H1" s="1"/>
      <c r="I1" s="1" t="s">
        <v>0</v>
      </c>
    </row>
    <row r="2" spans="1:9" x14ac:dyDescent="0.25">
      <c r="A2" t="s">
        <v>52</v>
      </c>
      <c r="C2" t="s">
        <v>25</v>
      </c>
      <c r="E2" t="s">
        <v>31</v>
      </c>
      <c r="G2" s="2" t="s">
        <v>36</v>
      </c>
      <c r="I2">
        <v>0</v>
      </c>
    </row>
    <row r="3" spans="1:9" x14ac:dyDescent="0.25">
      <c r="A3" t="s">
        <v>10</v>
      </c>
      <c r="C3" t="s">
        <v>23</v>
      </c>
      <c r="E3" t="s">
        <v>27</v>
      </c>
      <c r="G3" t="s">
        <v>39</v>
      </c>
      <c r="I3">
        <v>20</v>
      </c>
    </row>
    <row r="4" spans="1:9" x14ac:dyDescent="0.25">
      <c r="A4" t="s">
        <v>18</v>
      </c>
      <c r="C4" t="s">
        <v>21</v>
      </c>
      <c r="E4" t="s">
        <v>28</v>
      </c>
      <c r="G4" t="s">
        <v>32</v>
      </c>
      <c r="I4">
        <v>25</v>
      </c>
    </row>
    <row r="5" spans="1:9" x14ac:dyDescent="0.25">
      <c r="A5" t="s">
        <v>5</v>
      </c>
      <c r="C5" t="s">
        <v>24</v>
      </c>
      <c r="E5" t="s">
        <v>29</v>
      </c>
      <c r="G5" t="s">
        <v>33</v>
      </c>
      <c r="I5">
        <v>30</v>
      </c>
    </row>
    <row r="6" spans="1:9" x14ac:dyDescent="0.25">
      <c r="A6" t="s">
        <v>14</v>
      </c>
      <c r="C6" t="s">
        <v>22</v>
      </c>
      <c r="E6" t="s">
        <v>30</v>
      </c>
      <c r="G6" t="s">
        <v>38</v>
      </c>
      <c r="I6">
        <v>35</v>
      </c>
    </row>
    <row r="7" spans="1:9" x14ac:dyDescent="0.25">
      <c r="A7" t="s">
        <v>7</v>
      </c>
      <c r="G7" t="s">
        <v>56</v>
      </c>
      <c r="I7">
        <v>108</v>
      </c>
    </row>
    <row r="8" spans="1:9" x14ac:dyDescent="0.25">
      <c r="A8" t="s">
        <v>13</v>
      </c>
      <c r="G8" t="s">
        <v>37</v>
      </c>
      <c r="I8">
        <v>30</v>
      </c>
    </row>
    <row r="9" spans="1:9" x14ac:dyDescent="0.25">
      <c r="A9" t="s">
        <v>4</v>
      </c>
      <c r="C9" t="s">
        <v>55</v>
      </c>
      <c r="G9" t="s">
        <v>35</v>
      </c>
      <c r="I9">
        <v>35</v>
      </c>
    </row>
    <row r="10" spans="1:9" x14ac:dyDescent="0.25">
      <c r="A10" t="s">
        <v>12</v>
      </c>
      <c r="G10" t="s">
        <v>34</v>
      </c>
      <c r="I10">
        <v>30</v>
      </c>
    </row>
    <row r="11" spans="1:9" x14ac:dyDescent="0.25">
      <c r="A11" t="s">
        <v>8</v>
      </c>
    </row>
    <row r="12" spans="1:9" x14ac:dyDescent="0.25">
      <c r="A12" t="s">
        <v>16</v>
      </c>
    </row>
    <row r="13" spans="1:9" x14ac:dyDescent="0.25">
      <c r="A13" t="s">
        <v>2</v>
      </c>
    </row>
    <row r="14" spans="1:9" x14ac:dyDescent="0.25">
      <c r="A14" t="s">
        <v>53</v>
      </c>
    </row>
    <row r="15" spans="1:9" x14ac:dyDescent="0.25">
      <c r="A15" t="s">
        <v>15</v>
      </c>
    </row>
    <row r="16" spans="1:9" x14ac:dyDescent="0.25">
      <c r="A16" t="s">
        <v>3</v>
      </c>
    </row>
    <row r="17" spans="1:1" x14ac:dyDescent="0.25">
      <c r="A17" t="s">
        <v>11</v>
      </c>
    </row>
    <row r="18" spans="1:1" x14ac:dyDescent="0.25">
      <c r="A18" t="s">
        <v>9</v>
      </c>
    </row>
    <row r="19" spans="1:1" x14ac:dyDescent="0.25">
      <c r="A19" t="s">
        <v>19</v>
      </c>
    </row>
    <row r="20" spans="1:1" x14ac:dyDescent="0.25">
      <c r="A20" t="s">
        <v>17</v>
      </c>
    </row>
  </sheetData>
  <sheetProtection selectLockedCells="1" selectUnlockedCells="1"/>
  <sortState ref="A3:A19">
    <sortCondition ref="A2:A18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Topic xmlns="32249c65-da49-47e9-984a-f0159a6f027c">WMHealth</DHHSInternetTopic>
    <DHHSInternetPCM xmlns="32249c65-da49-47e9-984a-f0159a6f027c">
      <Value>7</Value>
    </DHHSInternetPCM>
    <DHHSInternetDivision xmlns="32249c65-da49-47e9-984a-f0159a6f027c">Public Health</DHHSInternetDivision>
    <DHHSInternetWCP xmlns="32249c65-da49-47e9-984a-f0159a6f027c">
      <Value>46</Value>
    </DHHSInternetWCP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2.xml><?xml version="1.0" encoding="utf-8"?>
<tns:customPropertyEditors xmlns:tns="http://schemas.microsoft.com/office/2006/customDocumentInformationPanel">
  <tns:showOnOpen>false</tns:showOnOpen>
  <tns:defaultPropertyEditorNamespace>Standard properties</tns:defaultPropertyEditorNamespace>
</tns:customPropertyEdito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F1FEB8F40E8FCE49866B63B2C1871D94" ma:contentTypeVersion="5" ma:contentTypeDescription="" ma:contentTypeScope="" ma:versionID="f4b016b8adf107cbb7bac46debb26e54">
  <xsd:schema xmlns:xsd="http://www.w3.org/2001/XMLSchema" xmlns:xs="http://www.w3.org/2001/XMLSchema" xmlns:p="http://schemas.microsoft.com/office/2006/metadata/properties" xmlns:ns2="32249c65-da49-47e9-984a-f0159a6f027c" targetNamespace="http://schemas.microsoft.com/office/2006/metadata/properties" ma:root="true" ma:fieldsID="b88077d2cce469c43263bcb1995184f4" ns2:_=""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Current DHMs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D0732A-8C76-4F9A-9E5F-31E61033F324}"/>
</file>

<file path=customXml/itemProps2.xml><?xml version="1.0" encoding="utf-8"?>
<ds:datastoreItem xmlns:ds="http://schemas.openxmlformats.org/officeDocument/2006/customXml" ds:itemID="{51F25152-AEAA-4B18-86D1-93C5E08B1106}"/>
</file>

<file path=customXml/itemProps3.xml><?xml version="1.0" encoding="utf-8"?>
<ds:datastoreItem xmlns:ds="http://schemas.openxmlformats.org/officeDocument/2006/customXml" ds:itemID="{C336FF4F-CDD3-4FFC-8866-B34C01E8227D}"/>
</file>

<file path=customXml/itemProps4.xml><?xml version="1.0" encoding="utf-8"?>
<ds:datastoreItem xmlns:ds="http://schemas.openxmlformats.org/officeDocument/2006/customXml" ds:itemID="{A5B20ED0-0195-4CFC-BB52-034211715B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Descriptions</vt:lpstr>
    </vt:vector>
  </TitlesOfParts>
  <Company>State of Nebraska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CHH Actual CIP MATCH</dc:title>
  <dc:creator>Melissa Leypoldt</dc:creator>
  <cp:lastModifiedBy>Deborah Dailey</cp:lastModifiedBy>
  <cp:lastPrinted>2018-11-06T17:38:20Z</cp:lastPrinted>
  <dcterms:created xsi:type="dcterms:W3CDTF">2018-07-19T16:32:08Z</dcterms:created>
  <dcterms:modified xsi:type="dcterms:W3CDTF">2018-12-20T14:53:47Z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-2073940489</vt:i4>
  </property>
  <property fmtid="{D5CDD505-2E9C-101B-9397-08002B2CF9AE}" pid="3" name="_NewReviewCycle">
    <vt:lpwstr/>
  </property>
  <property fmtid="{D5CDD505-2E9C-101B-9397-08002B2CF9AE}" pid="4" name="_EmailSubject">
    <vt:lpwstr>Addition of "Physician" or Professional Svcs." to the MATCH form  </vt:lpwstr>
  </property>
  <property fmtid="{D5CDD505-2E9C-101B-9397-08002B2CF9AE}" pid="5" name="_AuthorEmail">
    <vt:lpwstr>Deborah.Dailey@nebraska.gov</vt:lpwstr>
  </property>
  <property fmtid="{D5CDD505-2E9C-101B-9397-08002B2CF9AE}" pid="6" name="_AuthorEmailDisplayName">
    <vt:lpwstr>Dailey, Deborah</vt:lpwstr>
  </property>
  <property fmtid="{D5CDD505-2E9C-101B-9397-08002B2CF9AE}" pid="7" name="ContentTypeId">
    <vt:lpwstr>0x010100BAD75EA75CD83B45A34259F0B184D02700F1FEB8F40E8FCE49866B63B2C1871D94</vt:lpwstr>
  </property>
  <property fmtid="{D5CDD505-2E9C-101B-9397-08002B2CF9AE}" pid="8" name="Order">
    <vt:r8>106500</vt:r8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ComplianceAssetId">
    <vt:lpwstr/>
  </property>
</Properties>
</file>