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I:\#1 AmeriCorps Grant Info\2023-2024 AC State Grant\Drafts and word docs\"/>
    </mc:Choice>
  </mc:AlternateContent>
  <xr:revisionPtr revIDLastSave="0" documentId="8_{49FD895F-492F-4E8A-A5C6-DAD4519F4A42}" xr6:coauthVersionLast="47" xr6:coauthVersionMax="47" xr10:uidLastSave="{00000000-0000-0000-0000-000000000000}"/>
  <bookViews>
    <workbookView xWindow="30360" yWindow="1230" windowWidth="23340" windowHeight="14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6" i="1" l="1"/>
  <c r="C136" i="1"/>
  <c r="G116" i="1"/>
  <c r="F116" i="1"/>
  <c r="E115" i="1"/>
  <c r="E116" i="1" s="1"/>
  <c r="F103" i="1"/>
  <c r="E103" i="1"/>
  <c r="G102" i="1"/>
  <c r="G103" i="1" s="1"/>
  <c r="F99" i="1"/>
  <c r="E99" i="1"/>
  <c r="G98" i="1"/>
  <c r="G99" i="1" s="1"/>
  <c r="F95" i="1"/>
  <c r="E95" i="1"/>
  <c r="G94" i="1"/>
  <c r="G95" i="1" s="1"/>
  <c r="F90" i="1"/>
  <c r="E90" i="1"/>
  <c r="G89" i="1"/>
  <c r="G90" i="1" s="1"/>
  <c r="F85" i="1"/>
  <c r="D85" i="1"/>
  <c r="C85" i="1"/>
  <c r="C86" i="1" s="1"/>
  <c r="E124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F73" i="1"/>
  <c r="E73" i="1"/>
  <c r="G72" i="1"/>
  <c r="G71" i="1"/>
  <c r="G70" i="1"/>
  <c r="G69" i="1"/>
  <c r="G68" i="1"/>
  <c r="F65" i="1"/>
  <c r="E65" i="1"/>
  <c r="G64" i="1"/>
  <c r="G65" i="1" s="1"/>
  <c r="F61" i="1"/>
  <c r="E61" i="1"/>
  <c r="G60" i="1"/>
  <c r="G59" i="1"/>
  <c r="G61" i="1" s="1"/>
  <c r="G58" i="1"/>
  <c r="F55" i="1"/>
  <c r="E55" i="1"/>
  <c r="G54" i="1"/>
  <c r="G53" i="1"/>
  <c r="G52" i="1"/>
  <c r="F49" i="1"/>
  <c r="E49" i="1"/>
  <c r="G48" i="1"/>
  <c r="G49" i="1" s="1"/>
  <c r="F45" i="1"/>
  <c r="E45" i="1"/>
  <c r="G44" i="1"/>
  <c r="G43" i="1"/>
  <c r="G42" i="1"/>
  <c r="G41" i="1"/>
  <c r="G45" i="1" s="1"/>
  <c r="F38" i="1"/>
  <c r="E38" i="1"/>
  <c r="G37" i="1"/>
  <c r="G38" i="1" s="1"/>
  <c r="F33" i="1"/>
  <c r="E33" i="1"/>
  <c r="G32" i="1"/>
  <c r="G31" i="1"/>
  <c r="G30" i="1"/>
  <c r="G33" i="1" s="1"/>
  <c r="F26" i="1"/>
  <c r="E26" i="1"/>
  <c r="G25" i="1"/>
  <c r="G24" i="1"/>
  <c r="G23" i="1"/>
  <c r="F19" i="1"/>
  <c r="E19" i="1"/>
  <c r="G18" i="1"/>
  <c r="G17" i="1"/>
  <c r="F14" i="1"/>
  <c r="E13" i="1"/>
  <c r="G13" i="1" s="1"/>
  <c r="E12" i="1"/>
  <c r="G12" i="1" s="1"/>
  <c r="E11" i="1"/>
  <c r="G11" i="1" s="1"/>
  <c r="E10" i="1"/>
  <c r="G10" i="1" s="1"/>
  <c r="G9" i="1"/>
  <c r="G73" i="1" l="1"/>
  <c r="G14" i="1"/>
  <c r="G19" i="1"/>
  <c r="G26" i="1"/>
  <c r="G75" i="1" s="1"/>
  <c r="F75" i="1"/>
  <c r="G55" i="1"/>
  <c r="F104" i="1"/>
  <c r="G85" i="1"/>
  <c r="G104" i="1" s="1"/>
  <c r="E14" i="1"/>
  <c r="E75" i="1" s="1"/>
  <c r="E85" i="1"/>
  <c r="E104" i="1" s="1"/>
  <c r="F110" i="1" l="1"/>
  <c r="E110" i="1" s="1"/>
  <c r="F109" i="1"/>
  <c r="G109" i="1"/>
  <c r="G111" i="1" s="1"/>
  <c r="G117" i="1" s="1"/>
  <c r="G120" i="1" s="1"/>
  <c r="F111" i="1"/>
  <c r="F117" i="1" s="1"/>
  <c r="F120" i="1" s="1"/>
  <c r="E125" i="1" l="1"/>
  <c r="E109" i="1"/>
  <c r="E111" i="1" s="1"/>
  <c r="E117" i="1" s="1"/>
  <c r="E120" i="1" s="1"/>
  <c r="G122" i="1" s="1"/>
  <c r="F122" i="1" l="1"/>
</calcChain>
</file>

<file path=xl/sharedStrings.xml><?xml version="1.0" encoding="utf-8"?>
<sst xmlns="http://schemas.openxmlformats.org/spreadsheetml/2006/main" count="183" uniqueCount="79">
  <si>
    <t>AMERICORPS BUDGET NARRATIVE</t>
  </si>
  <si>
    <t xml:space="preserve"> Applicant Organization: </t>
  </si>
  <si>
    <t xml:space="preserve">APPENDIX F  BUDGET WORKSHEET (Narrative)             </t>
  </si>
  <si>
    <t xml:space="preserve">Program Name: </t>
  </si>
  <si>
    <t>SECTION I:  PROGRAM OPERATING COSTS</t>
  </si>
  <si>
    <t>Column 1</t>
  </si>
  <si>
    <t>Column 2</t>
  </si>
  <si>
    <t>Column 3</t>
  </si>
  <si>
    <t>Column 4</t>
  </si>
  <si>
    <t>Column 5</t>
  </si>
  <si>
    <t>A.  Personnel  Expenses</t>
  </si>
  <si>
    <t>Position/Title</t>
  </si>
  <si>
    <t>Qty.</t>
  </si>
  <si>
    <t>Annual Salary</t>
  </si>
  <si>
    <t>% of FTE Time Spent on Program</t>
  </si>
  <si>
    <t>Total Cost</t>
  </si>
  <si>
    <t>CNCS Share</t>
  </si>
  <si>
    <t>Grantee Share</t>
  </si>
  <si>
    <t>Subtotal - Personnel</t>
  </si>
  <si>
    <t>B.  Personnel Fringe Benefits  (use % of Personnel Exp. and list benefit items if over 30%)</t>
  </si>
  <si>
    <t>Purpose</t>
  </si>
  <si>
    <t>Calculation</t>
  </si>
  <si>
    <t>Total Program Cost</t>
  </si>
  <si>
    <t>Totals:</t>
  </si>
  <si>
    <t>C.2.  Member Travel</t>
  </si>
  <si>
    <t>D. Equipment ($5,000 minimum; not greater than 10% of total CNCS budget costs)</t>
  </si>
  <si>
    <t>Item/Purpose</t>
  </si>
  <si>
    <t>Unit Cost</t>
  </si>
  <si>
    <t>E.  Supplies (Includes Member Service Gear) (List any single item above $1,000 or more)</t>
  </si>
  <si>
    <t>Item</t>
  </si>
  <si>
    <t>F.  Contractual and Consultant Services</t>
  </si>
  <si>
    <t>Daily Rate</t>
  </si>
  <si>
    <t>G.1.  Staff Training</t>
  </si>
  <si>
    <t>G.2.  Member Training</t>
  </si>
  <si>
    <t>H.  Evaluation</t>
  </si>
  <si>
    <t xml:space="preserve">I.  Other Program Operating Costs </t>
  </si>
  <si>
    <t>Subtotal SECTION I.</t>
  </si>
  <si>
    <t>SECTION II:  MEMBER COSTS</t>
  </si>
  <si>
    <t>A.  Living Allowance</t>
  </si>
  <si>
    <t>Amount</t>
  </si>
  <si>
    <t>No. of Members with Living Allowance</t>
  </si>
  <si>
    <t>No. of Members without Living Allowance</t>
  </si>
  <si>
    <t>1 year FT 1700 hours</t>
  </si>
  <si>
    <t>Three Quarter Time 1200 hours</t>
  </si>
  <si>
    <t>1 year PT 900 hours</t>
  </si>
  <si>
    <t>Reduced PT 675 hours</t>
  </si>
  <si>
    <t>Quarter Time 450 hours</t>
  </si>
  <si>
    <t>Minimum Time 300 hours</t>
  </si>
  <si>
    <t>Subtotal - Living Allowance/MSY</t>
  </si>
  <si>
    <t>Total MSY</t>
  </si>
  <si>
    <t>B.  FICA (7.65% of Total Living Allowances)</t>
  </si>
  <si>
    <t xml:space="preserve">C.  Worker's Compensation </t>
  </si>
  <si>
    <t>D.  Health Care (required for FT members, optional for PT; must meet CNCS reqs.)</t>
  </si>
  <si>
    <t>E.  Other Member Costs</t>
  </si>
  <si>
    <t>Subtotal SECTION II.</t>
  </si>
  <si>
    <t>SECTION III:  ADMINISTRATIVE COSTS</t>
  </si>
  <si>
    <t>A.  Corporation Fixed Percentage Method</t>
  </si>
  <si>
    <t>Corporation Fixed Amount</t>
  </si>
  <si>
    <t>(H) Total of CNCS Share of Sections I and II* .0526 * .60 for CNCS; (G) 10% of Total Program Costs (Sec. I and II of Column E)</t>
  </si>
  <si>
    <t>Total of CNCS Share of Sections I and II* .0526 * .40</t>
  </si>
  <si>
    <t>N/A</t>
  </si>
  <si>
    <t>B.  Federally Approved Indirect Cost Rate Method</t>
  </si>
  <si>
    <t>Cost Type                                      Basis</t>
  </si>
  <si>
    <t>Rate</t>
  </si>
  <si>
    <t>Rate    Claimed</t>
  </si>
  <si>
    <t>Subtotal SECTION III.</t>
  </si>
  <si>
    <t>TOTAL BUDGET COSTS</t>
  </si>
  <si>
    <t>(Sum of SECTIONS I, II and III)</t>
  </si>
  <si>
    <t>Overall Match Percentage</t>
  </si>
  <si>
    <t>Corporation Cost per MSY</t>
  </si>
  <si>
    <t>Sources and Types of Match Contributions</t>
  </si>
  <si>
    <t xml:space="preserve">Source  </t>
  </si>
  <si>
    <t>Type (Private, Federal, State/Local Gov.)</t>
  </si>
  <si>
    <t>Amount in Cash</t>
  </si>
  <si>
    <t>Amount In-Kind</t>
  </si>
  <si>
    <t>Intended Purpose</t>
  </si>
  <si>
    <t>C.1.  Staff Travel (includes ServeNebraska Sponsored Meetings)</t>
  </si>
  <si>
    <t xml:space="preserve">ServeNebraska Share </t>
  </si>
  <si>
    <t>2023-2024 SERVENEBRASKA AMERICORPS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</si>
</sst>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00_);_(* \(#,##0.0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3"/>
      <name val="Times"/>
      <family val="1"/>
    </font>
    <font>
      <sz val="10"/>
      <name val="Times"/>
    </font>
    <font>
      <b/>
      <sz val="10"/>
      <name val="Times"/>
    </font>
    <font>
      <b/>
      <sz val="10"/>
      <name val="Palatino"/>
    </font>
    <font>
      <b/>
      <sz val="14"/>
      <name val="Times"/>
    </font>
    <font>
      <sz val="10"/>
      <name val="Times"/>
      <family val="1"/>
    </font>
    <font>
      <sz val="9"/>
      <name val="Times"/>
    </font>
    <font>
      <sz val="9"/>
      <name val="Times New Roman"/>
      <family val="1"/>
    </font>
    <font>
      <b/>
      <sz val="9"/>
      <name val="Times"/>
    </font>
    <font>
      <sz val="9"/>
      <name val="Times"/>
      <family val="1"/>
    </font>
    <font>
      <b/>
      <sz val="10"/>
      <name val="Times"/>
      <family val="1"/>
    </font>
    <font>
      <b/>
      <sz val="9"/>
      <name val="Times"/>
      <family val="1"/>
    </font>
    <font>
      <u/>
      <sz val="9"/>
      <name val="Times"/>
    </font>
    <font>
      <sz val="8"/>
      <name val="Times"/>
      <family val="1"/>
    </font>
    <font>
      <b/>
      <sz val="12"/>
      <name val="Times"/>
    </font>
    <font>
      <b/>
      <sz val="10"/>
      <color indexed="10"/>
      <name val="Time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8" fontId="2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4" applyFont="1" applyBorder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4" applyFont="1" applyAlignment="1" applyProtection="1">
      <alignment vertical="center"/>
    </xf>
    <xf numFmtId="0" fontId="5" fillId="3" borderId="0" xfId="4" applyFont="1" applyFill="1" applyAlignment="1" applyProtection="1"/>
    <xf numFmtId="0" fontId="7" fillId="3" borderId="0" xfId="4" applyFont="1" applyFill="1" applyAlignment="1" applyProtection="1">
      <alignment horizontal="center" vertical="center"/>
    </xf>
    <xf numFmtId="0" fontId="4" fillId="3" borderId="0" xfId="4" applyFont="1" applyFill="1" applyBorder="1" applyAlignment="1" applyProtection="1">
      <alignment horizontal="left" vertical="center"/>
    </xf>
    <xf numFmtId="0" fontId="4" fillId="3" borderId="0" xfId="4" applyFont="1" applyFill="1" applyAlignment="1" applyProtection="1">
      <alignment vertical="center" wrapText="1"/>
    </xf>
    <xf numFmtId="0" fontId="4" fillId="0" borderId="0" xfId="4" applyFont="1" applyAlignment="1">
      <alignment vertical="center" wrapText="1"/>
    </xf>
    <xf numFmtId="0" fontId="4" fillId="3" borderId="0" xfId="4" applyFont="1" applyFill="1" applyAlignment="1" applyProtection="1"/>
    <xf numFmtId="0" fontId="8" fillId="3" borderId="0" xfId="4" applyFont="1" applyFill="1" applyAlignment="1" applyProtection="1"/>
    <xf numFmtId="0" fontId="4" fillId="0" borderId="0" xfId="4" applyFont="1" applyAlignment="1"/>
    <xf numFmtId="0" fontId="4" fillId="0" borderId="0" xfId="4" applyFont="1" applyFill="1" applyAlignment="1" applyProtection="1"/>
    <xf numFmtId="0" fontId="8" fillId="0" borderId="0" xfId="4" applyFont="1" applyFill="1" applyAlignment="1" applyProtection="1"/>
    <xf numFmtId="0" fontId="4" fillId="3" borderId="0" xfId="4" applyFont="1" applyFill="1" applyAlignment="1" applyProtection="1">
      <alignment horizontal="center"/>
    </xf>
    <xf numFmtId="0" fontId="8" fillId="3" borderId="0" xfId="4" applyFont="1" applyFill="1" applyAlignment="1" applyProtection="1">
      <alignment horizontal="center" wrapText="1"/>
    </xf>
    <xf numFmtId="0" fontId="8" fillId="0" borderId="0" xfId="4" applyFont="1" applyAlignment="1" applyProtection="1">
      <alignment horizontal="center" wrapText="1"/>
    </xf>
    <xf numFmtId="0" fontId="9" fillId="0" borderId="0" xfId="4" applyFont="1" applyFill="1" applyAlignment="1" applyProtection="1">
      <alignment wrapText="1"/>
      <protection locked="0"/>
    </xf>
    <xf numFmtId="43" fontId="4" fillId="0" borderId="0" xfId="1" applyFont="1" applyFill="1" applyAlignment="1" applyProtection="1">
      <protection locked="0"/>
    </xf>
    <xf numFmtId="164" fontId="4" fillId="0" borderId="0" xfId="2" applyNumberFormat="1" applyFont="1" applyFill="1" applyAlignment="1" applyProtection="1">
      <protection locked="0"/>
    </xf>
    <xf numFmtId="9" fontId="4" fillId="0" borderId="0" xfId="3" applyFont="1" applyFill="1" applyAlignment="1" applyProtection="1">
      <alignment wrapText="1"/>
      <protection locked="0"/>
    </xf>
    <xf numFmtId="42" fontId="4" fillId="0" borderId="0" xfId="2" applyNumberFormat="1" applyFont="1" applyAlignment="1" applyProtection="1">
      <alignment wrapText="1"/>
    </xf>
    <xf numFmtId="42" fontId="9" fillId="0" borderId="0" xfId="2" applyNumberFormat="1" applyFont="1" applyFill="1" applyAlignment="1" applyProtection="1">
      <alignment wrapText="1"/>
    </xf>
    <xf numFmtId="42" fontId="9" fillId="0" borderId="0" xfId="2" applyNumberFormat="1" applyFont="1" applyAlignment="1" applyProtection="1">
      <alignment wrapText="1"/>
    </xf>
    <xf numFmtId="42" fontId="4" fillId="0" borderId="0" xfId="4" applyNumberFormat="1" applyFont="1" applyAlignment="1">
      <alignment wrapText="1"/>
    </xf>
    <xf numFmtId="0" fontId="4" fillId="0" borderId="0" xfId="4" applyFont="1" applyAlignment="1">
      <alignment wrapText="1"/>
    </xf>
    <xf numFmtId="42" fontId="4" fillId="0" borderId="0" xfId="2" applyNumberFormat="1" applyFont="1" applyFill="1" applyAlignment="1" applyProtection="1">
      <alignment wrapText="1"/>
    </xf>
    <xf numFmtId="0" fontId="10" fillId="0" borderId="0" xfId="0" applyFont="1" applyFill="1" applyAlignment="1" applyProtection="1">
      <alignment wrapText="1"/>
      <protection locked="0"/>
    </xf>
    <xf numFmtId="42" fontId="4" fillId="0" borderId="1" xfId="2" applyNumberFormat="1" applyFont="1" applyBorder="1" applyAlignment="1" applyProtection="1">
      <alignment wrapText="1"/>
    </xf>
    <xf numFmtId="42" fontId="9" fillId="0" borderId="1" xfId="2" applyNumberFormat="1" applyFont="1" applyFill="1" applyBorder="1" applyAlignment="1" applyProtection="1">
      <alignment wrapText="1"/>
    </xf>
    <xf numFmtId="42" fontId="9" fillId="0" borderId="1" xfId="2" applyNumberFormat="1" applyFont="1" applyBorder="1" applyAlignment="1" applyProtection="1">
      <alignment wrapText="1"/>
    </xf>
    <xf numFmtId="0" fontId="9" fillId="0" borderId="0" xfId="4" applyFont="1" applyAlignment="1"/>
    <xf numFmtId="42" fontId="11" fillId="0" borderId="0" xfId="2" applyNumberFormat="1" applyFont="1" applyAlignment="1" applyProtection="1">
      <alignment wrapText="1"/>
    </xf>
    <xf numFmtId="0" fontId="11" fillId="0" borderId="0" xfId="4" applyFont="1" applyAlignment="1"/>
    <xf numFmtId="0" fontId="12" fillId="0" borderId="0" xfId="4" applyFont="1" applyFill="1" applyBorder="1" applyAlignment="1" applyProtection="1">
      <alignment horizontal="left" wrapText="1"/>
      <protection locked="0"/>
    </xf>
    <xf numFmtId="42" fontId="8" fillId="0" borderId="0" xfId="2" applyNumberFormat="1" applyFont="1" applyFill="1" applyBorder="1" applyAlignment="1" applyProtection="1">
      <alignment wrapText="1"/>
      <protection locked="0"/>
    </xf>
    <xf numFmtId="42" fontId="12" fillId="0" borderId="0" xfId="2" applyNumberFormat="1" applyFont="1" applyFill="1" applyBorder="1" applyAlignment="1" applyProtection="1">
      <alignment wrapText="1"/>
      <protection locked="0"/>
    </xf>
    <xf numFmtId="42" fontId="12" fillId="0" borderId="0" xfId="2" applyNumberFormat="1" applyFont="1" applyFill="1" applyBorder="1" applyAlignment="1" applyProtection="1">
      <alignment wrapText="1"/>
    </xf>
    <xf numFmtId="42" fontId="8" fillId="0" borderId="1" xfId="2" applyNumberFormat="1" applyFont="1" applyFill="1" applyBorder="1" applyAlignment="1" applyProtection="1">
      <alignment wrapText="1"/>
      <protection locked="0"/>
    </xf>
    <xf numFmtId="42" fontId="12" fillId="0" borderId="1" xfId="2" applyNumberFormat="1" applyFont="1" applyFill="1" applyBorder="1" applyAlignment="1" applyProtection="1">
      <alignment wrapText="1"/>
      <protection locked="0"/>
    </xf>
    <xf numFmtId="42" fontId="12" fillId="0" borderId="1" xfId="2" applyNumberFormat="1" applyFont="1" applyFill="1" applyBorder="1" applyAlignment="1" applyProtection="1">
      <alignment wrapText="1"/>
    </xf>
    <xf numFmtId="0" fontId="12" fillId="0" borderId="0" xfId="4" applyFont="1" applyBorder="1" applyAlignment="1" applyProtection="1">
      <alignment horizontal="left" wrapText="1"/>
    </xf>
    <xf numFmtId="42" fontId="13" fillId="0" borderId="0" xfId="2" applyNumberFormat="1" applyFont="1" applyAlignment="1" applyProtection="1">
      <alignment wrapText="1"/>
    </xf>
    <xf numFmtId="0" fontId="0" fillId="0" borderId="0" xfId="0" applyAlignment="1" applyProtection="1">
      <alignment wrapText="1"/>
    </xf>
    <xf numFmtId="42" fontId="4" fillId="0" borderId="0" xfId="2" applyNumberFormat="1" applyFont="1" applyFill="1" applyAlignment="1" applyProtection="1">
      <alignment wrapText="1"/>
      <protection locked="0"/>
    </xf>
    <xf numFmtId="42" fontId="12" fillId="0" borderId="0" xfId="2" applyNumberFormat="1" applyFont="1" applyFill="1" applyAlignment="1" applyProtection="1">
      <alignment wrapText="1"/>
      <protection locked="0"/>
    </xf>
    <xf numFmtId="42" fontId="12" fillId="0" borderId="0" xfId="2" applyNumberFormat="1" applyFont="1" applyFill="1" applyAlignment="1" applyProtection="1">
      <alignment wrapText="1"/>
    </xf>
    <xf numFmtId="42" fontId="4" fillId="0" borderId="1" xfId="2" applyNumberFormat="1" applyFont="1" applyFill="1" applyBorder="1" applyAlignment="1" applyProtection="1">
      <alignment wrapText="1"/>
      <protection locked="0"/>
    </xf>
    <xf numFmtId="0" fontId="12" fillId="0" borderId="0" xfId="4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12" fillId="0" borderId="0" xfId="4" applyFont="1" applyBorder="1" applyAlignment="1" applyProtection="1">
      <alignment horizontal="left" wrapText="1"/>
      <protection locked="0"/>
    </xf>
    <xf numFmtId="42" fontId="4" fillId="0" borderId="0" xfId="2" applyNumberFormat="1" applyFont="1" applyBorder="1" applyAlignment="1" applyProtection="1">
      <alignment wrapText="1"/>
      <protection locked="0"/>
    </xf>
    <xf numFmtId="42" fontId="12" fillId="0" borderId="0" xfId="2" applyNumberFormat="1" applyFont="1" applyBorder="1" applyAlignment="1" applyProtection="1">
      <alignment wrapText="1"/>
      <protection locked="0"/>
    </xf>
    <xf numFmtId="42" fontId="12" fillId="0" borderId="0" xfId="2" applyNumberFormat="1" applyFont="1" applyBorder="1" applyAlignment="1" applyProtection="1">
      <alignment wrapText="1"/>
    </xf>
    <xf numFmtId="42" fontId="4" fillId="0" borderId="1" xfId="2" applyNumberFormat="1" applyFont="1" applyBorder="1" applyAlignment="1" applyProtection="1">
      <alignment wrapText="1"/>
      <protection locked="0"/>
    </xf>
    <xf numFmtId="42" fontId="12" fillId="0" borderId="1" xfId="2" applyNumberFormat="1" applyFont="1" applyBorder="1" applyAlignment="1" applyProtection="1">
      <alignment wrapText="1"/>
      <protection locked="0"/>
    </xf>
    <xf numFmtId="42" fontId="12" fillId="0" borderId="1" xfId="2" applyNumberFormat="1" applyFont="1" applyBorder="1" applyAlignment="1" applyProtection="1">
      <alignment wrapText="1"/>
    </xf>
    <xf numFmtId="42" fontId="4" fillId="0" borderId="0" xfId="2" applyNumberFormat="1" applyFont="1" applyAlignment="1" applyProtection="1">
      <alignment wrapText="1"/>
      <protection locked="0"/>
    </xf>
    <xf numFmtId="42" fontId="12" fillId="0" borderId="0" xfId="2" applyNumberFormat="1" applyFont="1" applyAlignment="1" applyProtection="1">
      <alignment wrapText="1"/>
      <protection locked="0"/>
    </xf>
    <xf numFmtId="42" fontId="12" fillId="0" borderId="0" xfId="2" applyNumberFormat="1" applyFont="1" applyAlignment="1" applyProtection="1">
      <alignment wrapText="1"/>
    </xf>
    <xf numFmtId="0" fontId="0" fillId="3" borderId="0" xfId="0" applyFill="1" applyAlignment="1" applyProtection="1">
      <alignment horizontal="center"/>
    </xf>
    <xf numFmtId="164" fontId="0" fillId="0" borderId="0" xfId="2" applyNumberFormat="1" applyFont="1" applyAlignment="1" applyProtection="1">
      <alignment wrapText="1"/>
      <protection locked="0"/>
    </xf>
    <xf numFmtId="165" fontId="9" fillId="0" borderId="0" xfId="4" applyNumberFormat="1" applyFont="1" applyAlignment="1"/>
    <xf numFmtId="0" fontId="12" fillId="0" borderId="0" xfId="4" applyFont="1" applyBorder="1" applyAlignment="1" applyProtection="1">
      <alignment horizontal="right" wrapText="1"/>
      <protection locked="0"/>
    </xf>
    <xf numFmtId="164" fontId="0" fillId="0" borderId="0" xfId="2" applyNumberFormat="1" applyFont="1" applyAlignment="1" applyProtection="1">
      <alignment horizontal="right" wrapText="1"/>
      <protection locked="0"/>
    </xf>
    <xf numFmtId="42" fontId="9" fillId="3" borderId="3" xfId="4" applyNumberFormat="1" applyFont="1" applyFill="1" applyBorder="1" applyAlignment="1" applyProtection="1">
      <alignment wrapText="1"/>
    </xf>
    <xf numFmtId="42" fontId="9" fillId="3" borderId="4" xfId="4" applyNumberFormat="1" applyFont="1" applyFill="1" applyBorder="1" applyAlignment="1" applyProtection="1">
      <alignment wrapText="1"/>
    </xf>
    <xf numFmtId="165" fontId="9" fillId="0" borderId="0" xfId="5" applyNumberFormat="1" applyFont="1" applyAlignment="1"/>
    <xf numFmtId="0" fontId="5" fillId="0" borderId="0" xfId="4" applyFont="1" applyFill="1" applyAlignment="1" applyProtection="1"/>
    <xf numFmtId="0" fontId="0" fillId="0" borderId="0" xfId="0" applyFill="1" applyAlignment="1" applyProtection="1"/>
    <xf numFmtId="0" fontId="12" fillId="0" borderId="0" xfId="4" applyFont="1" applyBorder="1" applyAlignment="1" applyProtection="1">
      <alignment horizontal="center" wrapText="1"/>
    </xf>
    <xf numFmtId="0" fontId="9" fillId="0" borderId="0" xfId="4" applyFont="1" applyAlignment="1" applyProtection="1"/>
    <xf numFmtId="0" fontId="9" fillId="0" borderId="0" xfId="4" applyFont="1" applyAlignment="1" applyProtection="1">
      <alignment wrapText="1"/>
      <protection locked="0"/>
    </xf>
    <xf numFmtId="42" fontId="9" fillId="0" borderId="0" xfId="4" applyNumberFormat="1" applyFont="1" applyAlignment="1" applyProtection="1">
      <alignment wrapText="1"/>
    </xf>
    <xf numFmtId="0" fontId="9" fillId="0" borderId="0" xfId="4" applyFont="1" applyAlignment="1">
      <alignment wrapText="1"/>
    </xf>
    <xf numFmtId="0" fontId="5" fillId="0" borderId="0" xfId="4" applyFont="1" applyAlignment="1"/>
    <xf numFmtId="165" fontId="5" fillId="0" borderId="0" xfId="4" applyNumberFormat="1" applyFont="1" applyAlignment="1"/>
    <xf numFmtId="0" fontId="9" fillId="0" borderId="0" xfId="4" applyFont="1" applyBorder="1" applyAlignment="1" applyProtection="1">
      <alignment wrapText="1"/>
      <protection locked="0"/>
    </xf>
    <xf numFmtId="0" fontId="9" fillId="0" borderId="0" xfId="4" applyFont="1" applyBorder="1" applyAlignment="1">
      <alignment wrapText="1"/>
    </xf>
    <xf numFmtId="0" fontId="9" fillId="0" borderId="5" xfId="4" applyFont="1" applyBorder="1" applyAlignment="1" applyProtection="1">
      <alignment horizontal="right"/>
    </xf>
    <xf numFmtId="164" fontId="14" fillId="0" borderId="6" xfId="2" applyNumberFormat="1" applyFont="1" applyBorder="1" applyAlignment="1" applyProtection="1">
      <alignment wrapText="1"/>
    </xf>
    <xf numFmtId="2" fontId="14" fillId="0" borderId="7" xfId="4" applyNumberFormat="1" applyFont="1" applyBorder="1" applyAlignment="1" applyProtection="1">
      <alignment wrapText="1"/>
    </xf>
    <xf numFmtId="42" fontId="14" fillId="0" borderId="6" xfId="4" applyNumberFormat="1" applyFont="1" applyBorder="1" applyAlignment="1" applyProtection="1">
      <alignment wrapText="1"/>
    </xf>
    <xf numFmtId="42" fontId="14" fillId="0" borderId="0" xfId="2" applyNumberFormat="1" applyFont="1" applyAlignment="1" applyProtection="1">
      <alignment wrapText="1"/>
    </xf>
    <xf numFmtId="165" fontId="11" fillId="0" borderId="0" xfId="4" applyNumberFormat="1" applyFont="1" applyAlignment="1"/>
    <xf numFmtId="2" fontId="9" fillId="0" borderId="0" xfId="4" applyNumberFormat="1" applyFont="1" applyBorder="1" applyAlignment="1" applyProtection="1">
      <alignment wrapText="1"/>
    </xf>
    <xf numFmtId="2" fontId="11" fillId="0" borderId="0" xfId="4" applyNumberFormat="1" applyFont="1" applyBorder="1" applyAlignment="1" applyProtection="1">
      <alignment wrapText="1"/>
    </xf>
    <xf numFmtId="42" fontId="9" fillId="0" borderId="0" xfId="4" applyNumberFormat="1" applyFont="1" applyBorder="1" applyAlignment="1" applyProtection="1">
      <alignment wrapText="1"/>
    </xf>
    <xf numFmtId="42" fontId="13" fillId="0" borderId="0" xfId="2" applyNumberFormat="1" applyFont="1" applyBorder="1" applyAlignment="1" applyProtection="1">
      <alignment wrapText="1"/>
    </xf>
    <xf numFmtId="42" fontId="15" fillId="3" borderId="6" xfId="4" applyNumberFormat="1" applyFont="1" applyFill="1" applyBorder="1" applyAlignment="1" applyProtection="1">
      <alignment wrapText="1"/>
    </xf>
    <xf numFmtId="0" fontId="15" fillId="0" borderId="0" xfId="4" applyFont="1" applyAlignment="1">
      <alignment wrapText="1"/>
    </xf>
    <xf numFmtId="165" fontId="9" fillId="0" borderId="0" xfId="4" applyNumberFormat="1" applyFont="1" applyFill="1" applyAlignment="1"/>
    <xf numFmtId="0" fontId="11" fillId="3" borderId="0" xfId="4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42" fontId="15" fillId="3" borderId="0" xfId="4" applyNumberFormat="1" applyFont="1" applyFill="1" applyBorder="1" applyAlignment="1" applyProtection="1">
      <alignment wrapText="1"/>
    </xf>
    <xf numFmtId="42" fontId="4" fillId="0" borderId="1" xfId="2" applyNumberFormat="1" applyFont="1" applyBorder="1" applyAlignment="1" applyProtection="1">
      <alignment horizontal="center" wrapText="1"/>
    </xf>
    <xf numFmtId="42" fontId="8" fillId="0" borderId="0" xfId="2" applyNumberFormat="1" applyFont="1" applyBorder="1" applyAlignment="1" applyProtection="1">
      <alignment wrapText="1"/>
    </xf>
    <xf numFmtId="0" fontId="0" fillId="3" borderId="0" xfId="0" applyFill="1" applyAlignment="1" applyProtection="1">
      <alignment horizontal="center" wrapText="1"/>
    </xf>
    <xf numFmtId="0" fontId="12" fillId="0" borderId="0" xfId="4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42" fontId="4" fillId="0" borderId="1" xfId="2" applyNumberFormat="1" applyFont="1" applyFill="1" applyBorder="1" applyAlignment="1" applyProtection="1">
      <alignment wrapText="1"/>
    </xf>
    <xf numFmtId="42" fontId="9" fillId="0" borderId="0" xfId="4" applyNumberFormat="1" applyFont="1" applyFill="1" applyAlignment="1" applyProtection="1"/>
    <xf numFmtId="42" fontId="16" fillId="0" borderId="0" xfId="4" applyNumberFormat="1" applyFont="1" applyFill="1" applyAlignment="1" applyProtection="1">
      <alignment horizontal="left"/>
    </xf>
    <xf numFmtId="0" fontId="9" fillId="0" borderId="0" xfId="4" applyFont="1" applyFill="1" applyAlignment="1"/>
    <xf numFmtId="164" fontId="9" fillId="0" borderId="0" xfId="4" applyNumberFormat="1" applyFont="1" applyFill="1" applyAlignment="1"/>
    <xf numFmtId="0" fontId="9" fillId="3" borderId="6" xfId="4" applyFont="1" applyFill="1" applyBorder="1" applyAlignment="1" applyProtection="1"/>
    <xf numFmtId="0" fontId="9" fillId="3" borderId="9" xfId="4" applyFont="1" applyFill="1" applyBorder="1" applyAlignment="1" applyProtection="1"/>
    <xf numFmtId="42" fontId="9" fillId="3" borderId="1" xfId="4" applyNumberFormat="1" applyFont="1" applyFill="1" applyBorder="1" applyAlignment="1" applyProtection="1"/>
    <xf numFmtId="0" fontId="5" fillId="0" borderId="0" xfId="4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42" fontId="9" fillId="0" borderId="0" xfId="4" applyNumberFormat="1" applyFont="1" applyFill="1" applyBorder="1" applyAlignment="1" applyProtection="1"/>
    <xf numFmtId="0" fontId="9" fillId="0" borderId="0" xfId="4" applyFont="1" applyBorder="1" applyAlignment="1" applyProtection="1"/>
    <xf numFmtId="0" fontId="9" fillId="3" borderId="11" xfId="4" applyFont="1" applyFill="1" applyBorder="1" applyAlignment="1" applyProtection="1"/>
    <xf numFmtId="0" fontId="17" fillId="3" borderId="12" xfId="4" applyFont="1" applyFill="1" applyBorder="1" applyAlignment="1" applyProtection="1"/>
    <xf numFmtId="42" fontId="17" fillId="3" borderId="12" xfId="4" applyNumberFormat="1" applyFont="1" applyFill="1" applyBorder="1" applyAlignment="1" applyProtection="1">
      <alignment horizontal="right"/>
    </xf>
    <xf numFmtId="10" fontId="9" fillId="3" borderId="12" xfId="3" applyNumberFormat="1" applyFont="1" applyFill="1" applyBorder="1" applyAlignment="1" applyProtection="1"/>
    <xf numFmtId="10" fontId="9" fillId="3" borderId="13" xfId="3" applyNumberFormat="1" applyFont="1" applyFill="1" applyBorder="1" applyAlignment="1" applyProtection="1"/>
    <xf numFmtId="0" fontId="9" fillId="0" borderId="0" xfId="4" applyFont="1" applyFill="1" applyBorder="1" applyAlignment="1" applyProtection="1"/>
    <xf numFmtId="0" fontId="17" fillId="0" borderId="0" xfId="4" applyFont="1" applyFill="1" applyBorder="1" applyAlignment="1" applyProtection="1"/>
    <xf numFmtId="42" fontId="17" fillId="0" borderId="0" xfId="4" applyNumberFormat="1" applyFont="1" applyFill="1" applyBorder="1" applyAlignment="1" applyProtection="1">
      <alignment horizontal="right"/>
    </xf>
    <xf numFmtId="10" fontId="9" fillId="0" borderId="0" xfId="3" applyNumberFormat="1" applyFont="1" applyFill="1" applyBorder="1" applyAlignment="1" applyProtection="1"/>
    <xf numFmtId="166" fontId="9" fillId="0" borderId="0" xfId="1" applyNumberFormat="1" applyFont="1" applyAlignment="1" applyProtection="1"/>
    <xf numFmtId="5" fontId="9" fillId="0" borderId="0" xfId="4" applyNumberFormat="1" applyFont="1" applyAlignment="1" applyProtection="1"/>
    <xf numFmtId="0" fontId="11" fillId="0" borderId="0" xfId="4" applyFont="1" applyAlignment="1" applyProtection="1"/>
    <xf numFmtId="164" fontId="9" fillId="0" borderId="0" xfId="4" applyNumberFormat="1" applyFont="1" applyAlignment="1"/>
    <xf numFmtId="164" fontId="9" fillId="0" borderId="0" xfId="5" applyNumberFormat="1" applyFont="1" applyAlignment="1"/>
    <xf numFmtId="0" fontId="9" fillId="0" borderId="14" xfId="4" applyFont="1" applyBorder="1" applyAlignment="1" applyProtection="1"/>
    <xf numFmtId="0" fontId="9" fillId="0" borderId="14" xfId="4" applyFont="1" applyBorder="1" applyAlignment="1" applyProtection="1">
      <alignment wrapText="1"/>
    </xf>
    <xf numFmtId="0" fontId="9" fillId="0" borderId="14" xfId="4" applyFont="1" applyBorder="1" applyAlignment="1" applyProtection="1">
      <alignment horizontal="center" wrapText="1"/>
    </xf>
    <xf numFmtId="164" fontId="5" fillId="0" borderId="0" xfId="4" applyNumberFormat="1" applyFont="1" applyAlignment="1"/>
    <xf numFmtId="164" fontId="5" fillId="0" borderId="0" xfId="5" applyNumberFormat="1" applyFont="1" applyAlignment="1"/>
    <xf numFmtId="0" fontId="9" fillId="0" borderId="14" xfId="4" applyFont="1" applyFill="1" applyBorder="1" applyAlignment="1" applyProtection="1">
      <protection locked="0"/>
    </xf>
    <xf numFmtId="0" fontId="9" fillId="0" borderId="2" xfId="4" applyFont="1" applyFill="1" applyBorder="1" applyAlignment="1" applyProtection="1">
      <protection locked="0"/>
    </xf>
    <xf numFmtId="42" fontId="4" fillId="0" borderId="14" xfId="2" applyNumberFormat="1" applyFont="1" applyFill="1" applyBorder="1" applyAlignment="1" applyProtection="1">
      <alignment wrapText="1"/>
      <protection locked="0"/>
    </xf>
    <xf numFmtId="6" fontId="9" fillId="0" borderId="0" xfId="4" applyNumberFormat="1" applyFont="1" applyAlignment="1"/>
    <xf numFmtId="0" fontId="9" fillId="0" borderId="14" xfId="4" applyFont="1" applyFill="1" applyBorder="1" applyAlignment="1" applyProtection="1"/>
    <xf numFmtId="42" fontId="9" fillId="0" borderId="14" xfId="4" applyNumberFormat="1" applyFont="1" applyFill="1" applyBorder="1" applyAlignment="1" applyProtection="1">
      <protection locked="0"/>
    </xf>
    <xf numFmtId="0" fontId="11" fillId="0" borderId="0" xfId="4" applyFont="1" applyAlignment="1">
      <alignment horizontal="center"/>
    </xf>
    <xf numFmtId="165" fontId="4" fillId="0" borderId="0" xfId="4" applyNumberFormat="1" applyFont="1" applyAlignment="1"/>
    <xf numFmtId="0" fontId="9" fillId="0" borderId="0" xfId="4" quotePrefix="1" applyFont="1" applyAlignment="1">
      <alignment horizontal="center"/>
    </xf>
    <xf numFmtId="165" fontId="9" fillId="0" borderId="0" xfId="4" quotePrefix="1" applyNumberFormat="1" applyFont="1" applyAlignment="1">
      <alignment horizontal="center"/>
    </xf>
    <xf numFmtId="0" fontId="9" fillId="0" borderId="0" xfId="4" applyFont="1" applyAlignment="1">
      <alignment horizontal="left" wrapText="1" indent="1"/>
    </xf>
    <xf numFmtId="165" fontId="9" fillId="0" borderId="0" xfId="5" applyNumberFormat="1" applyFont="1" applyAlignment="1">
      <alignment horizontal="right"/>
    </xf>
    <xf numFmtId="165" fontId="9" fillId="0" borderId="15" xfId="4" applyNumberFormat="1" applyFont="1" applyBorder="1" applyAlignment="1">
      <alignment horizontal="right"/>
    </xf>
    <xf numFmtId="0" fontId="18" fillId="0" borderId="0" xfId="4" applyFont="1" applyAlignment="1"/>
    <xf numFmtId="165" fontId="4" fillId="0" borderId="0" xfId="4" applyNumberFormat="1" applyFont="1" applyBorder="1" applyAlignment="1">
      <alignment horizontal="right"/>
    </xf>
    <xf numFmtId="0" fontId="4" fillId="0" borderId="0" xfId="4" applyFont="1" applyAlignment="1">
      <alignment horizontal="right"/>
    </xf>
    <xf numFmtId="0" fontId="3" fillId="0" borderId="0" xfId="4" applyFont="1" applyAlignment="1" applyProtection="1">
      <alignment horizontal="center" vertical="center"/>
    </xf>
    <xf numFmtId="0" fontId="3" fillId="2" borderId="0" xfId="4" applyFont="1" applyFill="1" applyAlignment="1" applyProtection="1">
      <alignment horizontal="center" vertical="center"/>
    </xf>
    <xf numFmtId="0" fontId="5" fillId="0" borderId="0" xfId="4" applyFont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5" fillId="3" borderId="0" xfId="4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12" fillId="0" borderId="0" xfId="4" applyFont="1" applyFill="1" applyBorder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12" fillId="0" borderId="0" xfId="4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4" fillId="3" borderId="0" xfId="4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2" fillId="0" borderId="0" xfId="4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11" fillId="0" borderId="0" xfId="4" applyFont="1" applyFill="1" applyAlignment="1" applyProtection="1">
      <alignment horizontal="right"/>
    </xf>
    <xf numFmtId="0" fontId="0" fillId="0" borderId="0" xfId="0" applyFill="1" applyAlignment="1" applyProtection="1"/>
    <xf numFmtId="0" fontId="12" fillId="0" borderId="0" xfId="4" applyFont="1" applyFill="1" applyBorder="1" applyAlignment="1" applyProtection="1">
      <alignment horizontal="right" wrapText="1"/>
      <protection locked="0"/>
    </xf>
    <xf numFmtId="0" fontId="0" fillId="0" borderId="0" xfId="0" applyFill="1" applyAlignment="1" applyProtection="1">
      <alignment horizontal="right" wrapText="1"/>
      <protection locked="0"/>
    </xf>
    <xf numFmtId="164" fontId="0" fillId="0" borderId="0" xfId="2" applyNumberFormat="1" applyFont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12" fillId="0" borderId="0" xfId="4" applyFont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2" fillId="0" borderId="0" xfId="4" applyFont="1" applyBorder="1" applyAlignment="1" applyProtection="1">
      <alignment horizontal="center" wrapText="1"/>
      <protection locked="0"/>
    </xf>
    <xf numFmtId="0" fontId="11" fillId="3" borderId="2" xfId="4" applyFont="1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9" fillId="0" borderId="5" xfId="4" applyFont="1" applyBorder="1" applyAlignment="1" applyProtection="1"/>
    <xf numFmtId="0" fontId="0" fillId="0" borderId="0" xfId="0" applyAlignment="1" applyProtection="1"/>
    <xf numFmtId="0" fontId="5" fillId="0" borderId="0" xfId="4" applyFont="1" applyFill="1" applyAlignment="1" applyProtection="1"/>
    <xf numFmtId="0" fontId="0" fillId="0" borderId="0" xfId="0" applyAlignment="1" applyProtection="1">
      <alignment horizontal="left" wrapText="1"/>
      <protection locked="0"/>
    </xf>
    <xf numFmtId="0" fontId="12" fillId="0" borderId="0" xfId="4" applyFont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1" fillId="3" borderId="8" xfId="4" applyFont="1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left"/>
    </xf>
    <xf numFmtId="0" fontId="9" fillId="0" borderId="14" xfId="4" applyFont="1" applyBorder="1" applyAlignment="1" applyProtection="1">
      <alignment horizontal="center"/>
    </xf>
    <xf numFmtId="44" fontId="9" fillId="0" borderId="2" xfId="2" applyFont="1" applyFill="1" applyBorder="1" applyAlignment="1" applyProtection="1">
      <alignment horizontal="center"/>
      <protection locked="0"/>
    </xf>
    <xf numFmtId="44" fontId="9" fillId="0" borderId="4" xfId="2" applyFont="1" applyFill="1" applyBorder="1" applyAlignment="1" applyProtection="1">
      <alignment horizontal="center"/>
      <protection locked="0"/>
    </xf>
    <xf numFmtId="0" fontId="16" fillId="0" borderId="2" xfId="4" applyFont="1" applyFill="1" applyBorder="1" applyAlignment="1" applyProtection="1">
      <alignment horizontal="left" wrapText="1"/>
      <protection locked="0"/>
    </xf>
    <xf numFmtId="0" fontId="16" fillId="0" borderId="4" xfId="4" applyFont="1" applyFill="1" applyBorder="1" applyAlignment="1" applyProtection="1">
      <alignment horizontal="left" wrapText="1"/>
      <protection locked="0"/>
    </xf>
    <xf numFmtId="0" fontId="9" fillId="0" borderId="2" xfId="4" applyFont="1" applyFill="1" applyBorder="1" applyAlignment="1" applyProtection="1">
      <alignment horizontal="left"/>
      <protection locked="0"/>
    </xf>
    <xf numFmtId="0" fontId="9" fillId="0" borderId="4" xfId="4" applyFont="1" applyFill="1" applyBorder="1" applyAlignment="1" applyProtection="1">
      <alignment horizontal="left"/>
      <protection locked="0"/>
    </xf>
    <xf numFmtId="0" fontId="11" fillId="3" borderId="2" xfId="4" applyFont="1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right"/>
    </xf>
    <xf numFmtId="0" fontId="5" fillId="0" borderId="0" xfId="4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5" fillId="3" borderId="8" xfId="4" applyFont="1" applyFill="1" applyBorder="1" applyAlignment="1" applyProtection="1">
      <alignment horizontal="right"/>
    </xf>
    <xf numFmtId="0" fontId="0" fillId="3" borderId="6" xfId="0" applyFill="1" applyBorder="1" applyAlignment="1" applyProtection="1">
      <alignment horizontal="right"/>
    </xf>
    <xf numFmtId="0" fontId="5" fillId="3" borderId="10" xfId="4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0" fontId="9" fillId="0" borderId="0" xfId="4" applyFont="1" applyAlignment="1" applyProtection="1"/>
    <xf numFmtId="44" fontId="9" fillId="0" borderId="14" xfId="2" applyFont="1" applyFill="1" applyBorder="1" applyAlignment="1" applyProtection="1">
      <alignment horizontal="center"/>
      <protection locked="0"/>
    </xf>
    <xf numFmtId="0" fontId="9" fillId="0" borderId="14" xfId="4" applyFont="1" applyFill="1" applyBorder="1" applyAlignment="1" applyProtection="1">
      <alignment horizontal="center"/>
      <protection locked="0"/>
    </xf>
  </cellXfs>
  <cellStyles count="6">
    <cellStyle name="Comma" xfId="1" builtinId="3"/>
    <cellStyle name="Currency" xfId="2" builtinId="4"/>
    <cellStyle name="Currency_narrativecopy.xls" xfId="5" xr:uid="{00000000-0005-0000-0000-000002000000}"/>
    <cellStyle name="Normal" xfId="0" builtinId="0"/>
    <cellStyle name="Normal_narrativecopy.xls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2"/>
  <sheetViews>
    <sheetView tabSelected="1" workbookViewId="0">
      <selection sqref="A1:G1"/>
    </sheetView>
  </sheetViews>
  <sheetFormatPr defaultColWidth="9" defaultRowHeight="15"/>
  <cols>
    <col min="1" max="1" width="32.7109375" style="2" customWidth="1"/>
    <col min="2" max="3" width="8.5703125" style="2" customWidth="1"/>
    <col min="4" max="4" width="9.5703125" style="8" customWidth="1"/>
    <col min="5" max="5" width="11.85546875" style="8" customWidth="1"/>
    <col min="6" max="7" width="10" style="146" customWidth="1"/>
    <col min="8" max="8" width="9" style="1" bestFit="1" customWidth="1"/>
    <col min="9" max="9" width="8.7109375" style="1" customWidth="1"/>
    <col min="10" max="10" width="8" customWidth="1"/>
    <col min="11" max="16384" width="9" style="2"/>
  </cols>
  <sheetData>
    <row r="1" spans="1:9" ht="16.5">
      <c r="A1" s="147" t="s">
        <v>78</v>
      </c>
      <c r="B1" s="147"/>
      <c r="C1" s="147"/>
      <c r="D1" s="147"/>
      <c r="E1" s="147"/>
      <c r="F1" s="147"/>
      <c r="G1" s="147"/>
    </row>
    <row r="2" spans="1:9" ht="16.5">
      <c r="A2" s="148" t="s">
        <v>0</v>
      </c>
      <c r="B2" s="148"/>
      <c r="C2" s="148"/>
      <c r="D2" s="148"/>
      <c r="E2" s="148"/>
      <c r="F2" s="148"/>
      <c r="G2" s="148"/>
    </row>
    <row r="3" spans="1:9">
      <c r="A3" s="3"/>
      <c r="B3" s="149" t="s">
        <v>1</v>
      </c>
      <c r="C3" s="149"/>
      <c r="D3" s="149"/>
      <c r="E3" s="150"/>
      <c r="F3" s="150"/>
      <c r="G3" s="150"/>
    </row>
    <row r="4" spans="1:9">
      <c r="A4" s="151" t="s">
        <v>2</v>
      </c>
      <c r="B4" s="152"/>
      <c r="C4" s="149" t="s">
        <v>3</v>
      </c>
      <c r="D4" s="149"/>
      <c r="E4" s="150"/>
      <c r="F4" s="150"/>
      <c r="G4" s="150"/>
    </row>
    <row r="5" spans="1:9" ht="12" customHeight="1">
      <c r="A5" s="4" t="s">
        <v>4</v>
      </c>
      <c r="B5" s="5"/>
      <c r="C5" s="5"/>
      <c r="D5" s="6"/>
      <c r="E5" s="7"/>
      <c r="F5" s="7"/>
      <c r="G5" s="7"/>
      <c r="H5" s="8"/>
      <c r="I5" s="8"/>
    </row>
    <row r="6" spans="1:9" s="11" customFormat="1" ht="12.75">
      <c r="A6" s="9"/>
      <c r="B6" s="9"/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8"/>
      <c r="I6" s="8"/>
    </row>
    <row r="7" spans="1:9" s="11" customFormat="1" ht="12.75">
      <c r="A7" s="12" t="s">
        <v>10</v>
      </c>
      <c r="B7" s="12"/>
      <c r="C7" s="13"/>
      <c r="D7" s="13"/>
      <c r="E7" s="13"/>
      <c r="F7" s="13"/>
      <c r="G7" s="13"/>
      <c r="H7" s="8"/>
      <c r="I7" s="8"/>
    </row>
    <row r="8" spans="1:9" s="11" customFormat="1" ht="51">
      <c r="A8" s="10" t="s">
        <v>11</v>
      </c>
      <c r="B8" s="14" t="s">
        <v>12</v>
      </c>
      <c r="C8" s="15" t="s">
        <v>13</v>
      </c>
      <c r="D8" s="15" t="s">
        <v>14</v>
      </c>
      <c r="E8" s="16" t="s">
        <v>15</v>
      </c>
      <c r="F8" s="16" t="s">
        <v>16</v>
      </c>
      <c r="G8" s="16" t="s">
        <v>17</v>
      </c>
      <c r="H8" s="8"/>
      <c r="I8" s="8"/>
    </row>
    <row r="9" spans="1:9" s="11" customFormat="1" ht="12.75">
      <c r="A9" s="17"/>
      <c r="B9" s="18"/>
      <c r="C9" s="19"/>
      <c r="D9" s="20"/>
      <c r="E9" s="21">
        <v>0</v>
      </c>
      <c r="F9" s="22">
        <v>0</v>
      </c>
      <c r="G9" s="23">
        <f>E9-F9</f>
        <v>0</v>
      </c>
      <c r="H9" s="24"/>
      <c r="I9" s="25"/>
    </row>
    <row r="10" spans="1:9" s="11" customFormat="1" ht="12.75">
      <c r="A10" s="17"/>
      <c r="B10" s="18"/>
      <c r="C10" s="19"/>
      <c r="D10" s="20"/>
      <c r="E10" s="21">
        <f>+B10*C10*D10</f>
        <v>0</v>
      </c>
      <c r="F10" s="22">
        <v>0</v>
      </c>
      <c r="G10" s="23">
        <f>E10-F10</f>
        <v>0</v>
      </c>
      <c r="H10" s="25"/>
      <c r="I10" s="25"/>
    </row>
    <row r="11" spans="1:9" s="11" customFormat="1" ht="12.75">
      <c r="A11" s="17"/>
      <c r="B11" s="18"/>
      <c r="C11" s="19"/>
      <c r="D11" s="20"/>
      <c r="E11" s="21">
        <f>+B11*C11*D11</f>
        <v>0</v>
      </c>
      <c r="F11" s="22">
        <v>0</v>
      </c>
      <c r="G11" s="23">
        <f>E11-F11</f>
        <v>0</v>
      </c>
      <c r="H11" s="25"/>
      <c r="I11" s="25"/>
    </row>
    <row r="12" spans="1:9" s="11" customFormat="1" ht="12.75">
      <c r="A12" s="17"/>
      <c r="B12" s="18"/>
      <c r="C12" s="19"/>
      <c r="D12" s="20"/>
      <c r="E12" s="26">
        <f>+B12*C12*D12</f>
        <v>0</v>
      </c>
      <c r="F12" s="22"/>
      <c r="G12" s="23">
        <f>E12-F12</f>
        <v>0</v>
      </c>
      <c r="H12" s="25"/>
      <c r="I12" s="25"/>
    </row>
    <row r="13" spans="1:9" s="31" customFormat="1" ht="12.75">
      <c r="A13" s="27"/>
      <c r="B13" s="18"/>
      <c r="C13" s="19"/>
      <c r="D13" s="20"/>
      <c r="E13" s="28">
        <f>+B13*C13*D13</f>
        <v>0</v>
      </c>
      <c r="F13" s="29">
        <v>0</v>
      </c>
      <c r="G13" s="30">
        <f>E13-F13</f>
        <v>0</v>
      </c>
      <c r="H13" s="25"/>
      <c r="I13" s="25"/>
    </row>
    <row r="14" spans="1:9" s="33" customFormat="1">
      <c r="A14" s="161" t="s">
        <v>18</v>
      </c>
      <c r="B14" s="162"/>
      <c r="C14" s="162"/>
      <c r="D14" s="162"/>
      <c r="E14" s="32">
        <f>SUM(E9:E13)</f>
        <v>0</v>
      </c>
      <c r="F14" s="32">
        <f>SUM(F9:F13)</f>
        <v>0</v>
      </c>
      <c r="G14" s="32">
        <f>SUM(G9:G13)</f>
        <v>0</v>
      </c>
      <c r="H14" s="25"/>
      <c r="I14" s="25"/>
    </row>
    <row r="15" spans="1:9" s="33" customFormat="1" ht="12.75">
      <c r="A15" s="12" t="s">
        <v>19</v>
      </c>
      <c r="B15" s="12"/>
      <c r="C15" s="13"/>
      <c r="D15" s="13"/>
      <c r="E15" s="13"/>
      <c r="F15" s="13"/>
      <c r="G15" s="13"/>
      <c r="H15" s="25"/>
      <c r="I15" s="25"/>
    </row>
    <row r="16" spans="1:9" s="33" customFormat="1" ht="12.75" customHeight="1">
      <c r="A16" s="10" t="s">
        <v>20</v>
      </c>
      <c r="B16" s="157" t="s">
        <v>21</v>
      </c>
      <c r="C16" s="158"/>
      <c r="D16" s="158"/>
      <c r="E16" s="16" t="s">
        <v>22</v>
      </c>
      <c r="F16" s="16" t="s">
        <v>16</v>
      </c>
      <c r="G16" s="16" t="s">
        <v>17</v>
      </c>
      <c r="H16" s="25"/>
      <c r="I16" s="25"/>
    </row>
    <row r="17" spans="1:9" s="33" customFormat="1" ht="12.75" customHeight="1">
      <c r="A17" s="34"/>
      <c r="B17" s="163"/>
      <c r="C17" s="164"/>
      <c r="D17" s="164"/>
      <c r="E17" s="35">
        <v>0</v>
      </c>
      <c r="F17" s="36">
        <v>0</v>
      </c>
      <c r="G17" s="37">
        <f>E17-F17</f>
        <v>0</v>
      </c>
      <c r="H17" s="25"/>
      <c r="I17" s="25"/>
    </row>
    <row r="18" spans="1:9" s="33" customFormat="1">
      <c r="A18" s="34"/>
      <c r="B18" s="163"/>
      <c r="C18" s="164"/>
      <c r="D18" s="164"/>
      <c r="E18" s="38">
        <v>0</v>
      </c>
      <c r="F18" s="39">
        <v>0</v>
      </c>
      <c r="G18" s="40">
        <f>E18-F18</f>
        <v>0</v>
      </c>
      <c r="H18" s="25"/>
      <c r="I18" s="25"/>
    </row>
    <row r="19" spans="1:9" s="33" customFormat="1">
      <c r="A19" s="41"/>
      <c r="B19" s="155" t="s">
        <v>23</v>
      </c>
      <c r="C19" s="156"/>
      <c r="D19" s="156"/>
      <c r="E19" s="42">
        <f>SUM(E17:E18)</f>
        <v>0</v>
      </c>
      <c r="F19" s="42">
        <f>SUM(F17:F18)</f>
        <v>0</v>
      </c>
      <c r="G19" s="42">
        <f>SUM(G17:G18)</f>
        <v>0</v>
      </c>
      <c r="H19" s="25"/>
      <c r="I19" s="25"/>
    </row>
    <row r="20" spans="1:9" s="33" customFormat="1">
      <c r="A20" s="41"/>
      <c r="B20" s="41"/>
      <c r="C20" s="43"/>
      <c r="D20" s="43"/>
      <c r="E20" s="21"/>
      <c r="F20" s="32"/>
      <c r="G20" s="32"/>
      <c r="H20" s="25"/>
      <c r="I20" s="25"/>
    </row>
    <row r="21" spans="1:9" s="33" customFormat="1" ht="12.75">
      <c r="A21" s="12" t="s">
        <v>76</v>
      </c>
      <c r="B21" s="12"/>
      <c r="C21" s="13"/>
      <c r="D21" s="13"/>
      <c r="E21" s="13"/>
      <c r="F21" s="13"/>
      <c r="G21" s="13"/>
      <c r="H21" s="25"/>
      <c r="I21" s="25"/>
    </row>
    <row r="22" spans="1:9" s="33" customFormat="1" ht="26.25">
      <c r="A22" s="10" t="s">
        <v>20</v>
      </c>
      <c r="B22" s="157" t="s">
        <v>21</v>
      </c>
      <c r="C22" s="158"/>
      <c r="D22" s="158"/>
      <c r="E22" s="16" t="s">
        <v>22</v>
      </c>
      <c r="F22" s="16" t="s">
        <v>16</v>
      </c>
      <c r="G22" s="16" t="s">
        <v>17</v>
      </c>
      <c r="H22" s="25"/>
      <c r="I22" s="25"/>
    </row>
    <row r="23" spans="1:9" s="33" customFormat="1" ht="12.75" customHeight="1">
      <c r="A23" s="34"/>
      <c r="B23" s="153"/>
      <c r="C23" s="154"/>
      <c r="D23" s="154"/>
      <c r="E23" s="44">
        <v>0</v>
      </c>
      <c r="F23" s="45">
        <v>0</v>
      </c>
      <c r="G23" s="46">
        <f>E23-F23</f>
        <v>0</v>
      </c>
      <c r="H23" s="25"/>
      <c r="I23" s="25"/>
    </row>
    <row r="24" spans="1:9" s="33" customFormat="1" ht="12.75" customHeight="1">
      <c r="A24" s="34"/>
      <c r="B24" s="153"/>
      <c r="C24" s="154"/>
      <c r="D24" s="154"/>
      <c r="E24" s="44">
        <v>0</v>
      </c>
      <c r="F24" s="45">
        <v>0</v>
      </c>
      <c r="G24" s="46">
        <f>E24-F24</f>
        <v>0</v>
      </c>
      <c r="H24" s="25"/>
      <c r="I24" s="25"/>
    </row>
    <row r="25" spans="1:9" s="33" customFormat="1" ht="12.75" customHeight="1">
      <c r="A25" s="34"/>
      <c r="B25" s="153"/>
      <c r="C25" s="154"/>
      <c r="D25" s="154"/>
      <c r="E25" s="47">
        <v>0</v>
      </c>
      <c r="F25" s="39">
        <v>0</v>
      </c>
      <c r="G25" s="40">
        <f>E25-F25</f>
        <v>0</v>
      </c>
      <c r="H25" s="25"/>
      <c r="I25" s="25"/>
    </row>
    <row r="26" spans="1:9" s="33" customFormat="1">
      <c r="A26" s="41"/>
      <c r="B26" s="155" t="s">
        <v>23</v>
      </c>
      <c r="C26" s="156"/>
      <c r="D26" s="156"/>
      <c r="E26" s="42">
        <f>SUM(E23:E25)</f>
        <v>0</v>
      </c>
      <c r="F26" s="42">
        <f>SUM(F23:F25)</f>
        <v>0</v>
      </c>
      <c r="G26" s="42">
        <f>SUM(G23:G25)</f>
        <v>0</v>
      </c>
      <c r="H26" s="25"/>
      <c r="I26" s="25"/>
    </row>
    <row r="27" spans="1:9" s="33" customFormat="1">
      <c r="A27" s="41"/>
      <c r="B27" s="48"/>
      <c r="C27" s="49"/>
      <c r="D27" s="49"/>
      <c r="E27" s="21"/>
      <c r="F27" s="32"/>
      <c r="G27" s="32"/>
      <c r="H27" s="25"/>
      <c r="I27" s="25"/>
    </row>
    <row r="28" spans="1:9" s="33" customFormat="1" ht="12.75">
      <c r="A28" s="12" t="s">
        <v>24</v>
      </c>
      <c r="B28" s="12"/>
      <c r="C28" s="13"/>
      <c r="D28" s="13"/>
      <c r="E28" s="13"/>
      <c r="F28" s="13"/>
      <c r="G28" s="13"/>
      <c r="H28" s="25"/>
      <c r="I28" s="25"/>
    </row>
    <row r="29" spans="1:9" s="33" customFormat="1" ht="26.25">
      <c r="A29" s="10" t="s">
        <v>20</v>
      </c>
      <c r="B29" s="157" t="s">
        <v>21</v>
      </c>
      <c r="C29" s="158"/>
      <c r="D29" s="158"/>
      <c r="E29" s="16" t="s">
        <v>22</v>
      </c>
      <c r="F29" s="16" t="s">
        <v>16</v>
      </c>
      <c r="G29" s="16" t="s">
        <v>17</v>
      </c>
      <c r="H29" s="25"/>
      <c r="I29" s="25"/>
    </row>
    <row r="30" spans="1:9" s="33" customFormat="1" ht="13.5" customHeight="1">
      <c r="A30" s="50"/>
      <c r="B30" s="159"/>
      <c r="C30" s="160"/>
      <c r="D30" s="160"/>
      <c r="E30" s="51">
        <v>0</v>
      </c>
      <c r="F30" s="52">
        <v>0</v>
      </c>
      <c r="G30" s="53">
        <f>E30-F30</f>
        <v>0</v>
      </c>
      <c r="H30" s="25"/>
      <c r="I30" s="25"/>
    </row>
    <row r="31" spans="1:9" s="33" customFormat="1" ht="12.75" customHeight="1">
      <c r="A31" s="50"/>
      <c r="B31" s="159"/>
      <c r="C31" s="160"/>
      <c r="D31" s="160"/>
      <c r="E31" s="51">
        <v>0</v>
      </c>
      <c r="F31" s="52">
        <v>0</v>
      </c>
      <c r="G31" s="53">
        <f>E31-F31</f>
        <v>0</v>
      </c>
      <c r="H31" s="25"/>
      <c r="I31" s="25"/>
    </row>
    <row r="32" spans="1:9" s="33" customFormat="1" ht="12" customHeight="1">
      <c r="A32" s="50"/>
      <c r="B32" s="159"/>
      <c r="C32" s="160"/>
      <c r="D32" s="160"/>
      <c r="E32" s="54">
        <v>0</v>
      </c>
      <c r="F32" s="55">
        <v>0</v>
      </c>
      <c r="G32" s="56">
        <f>E32-F32</f>
        <v>0</v>
      </c>
      <c r="H32" s="25"/>
      <c r="I32" s="25"/>
    </row>
    <row r="33" spans="1:9" s="33" customFormat="1">
      <c r="A33" s="41"/>
      <c r="B33" s="155" t="s">
        <v>23</v>
      </c>
      <c r="C33" s="156"/>
      <c r="D33" s="156"/>
      <c r="E33" s="42">
        <f>SUM(E30:E32)</f>
        <v>0</v>
      </c>
      <c r="F33" s="42">
        <f>SUM(F30:F32)</f>
        <v>0</v>
      </c>
      <c r="G33" s="42">
        <f>SUM(G30:G32)</f>
        <v>0</v>
      </c>
      <c r="H33" s="25"/>
      <c r="I33" s="25"/>
    </row>
    <row r="34" spans="1:9" s="33" customFormat="1">
      <c r="A34" s="41"/>
      <c r="B34" s="41"/>
      <c r="C34" s="43"/>
      <c r="D34" s="43"/>
      <c r="E34" s="21"/>
      <c r="F34" s="32"/>
      <c r="G34" s="32"/>
      <c r="H34" s="25"/>
      <c r="I34" s="25"/>
    </row>
    <row r="35" spans="1:9" s="33" customFormat="1" ht="12.75">
      <c r="A35" s="12" t="s">
        <v>25</v>
      </c>
      <c r="B35" s="12"/>
      <c r="C35" s="13"/>
      <c r="D35" s="13"/>
      <c r="E35" s="13"/>
      <c r="F35" s="13"/>
      <c r="G35" s="13"/>
      <c r="H35" s="25"/>
      <c r="I35" s="25"/>
    </row>
    <row r="36" spans="1:9" s="33" customFormat="1" ht="26.25">
      <c r="A36" s="10" t="s">
        <v>26</v>
      </c>
      <c r="B36" s="14" t="s">
        <v>12</v>
      </c>
      <c r="C36" s="158" t="s">
        <v>27</v>
      </c>
      <c r="D36" s="158"/>
      <c r="E36" s="16" t="s">
        <v>22</v>
      </c>
      <c r="F36" s="16" t="s">
        <v>16</v>
      </c>
      <c r="G36" s="16" t="s">
        <v>17</v>
      </c>
      <c r="H36" s="25"/>
      <c r="I36" s="25"/>
    </row>
    <row r="37" spans="1:9" s="33" customFormat="1">
      <c r="A37" s="50"/>
      <c r="B37" s="50"/>
      <c r="C37" s="165"/>
      <c r="D37" s="165"/>
      <c r="E37" s="54">
        <v>0</v>
      </c>
      <c r="F37" s="55">
        <v>0</v>
      </c>
      <c r="G37" s="56">
        <f>E37-F37</f>
        <v>0</v>
      </c>
      <c r="H37" s="25"/>
      <c r="I37" s="25"/>
    </row>
    <row r="38" spans="1:9" s="33" customFormat="1">
      <c r="A38" s="41"/>
      <c r="B38" s="155" t="s">
        <v>23</v>
      </c>
      <c r="C38" s="156"/>
      <c r="D38" s="156"/>
      <c r="E38" s="42">
        <f>SUM(E37)</f>
        <v>0</v>
      </c>
      <c r="F38" s="32">
        <f>SUM(F37)</f>
        <v>0</v>
      </c>
      <c r="G38" s="32">
        <f>SUM(G37)</f>
        <v>0</v>
      </c>
      <c r="H38" s="25"/>
      <c r="I38" s="25"/>
    </row>
    <row r="39" spans="1:9" s="33" customFormat="1" ht="12.75">
      <c r="A39" s="12" t="s">
        <v>28</v>
      </c>
      <c r="B39" s="12"/>
      <c r="C39" s="13"/>
      <c r="D39" s="13"/>
      <c r="E39" s="13"/>
      <c r="F39" s="13"/>
      <c r="G39" s="13"/>
      <c r="H39" s="25"/>
      <c r="I39" s="25"/>
    </row>
    <row r="40" spans="1:9" s="33" customFormat="1" ht="26.25">
      <c r="A40" s="10" t="s">
        <v>29</v>
      </c>
      <c r="B40" s="157" t="s">
        <v>21</v>
      </c>
      <c r="C40" s="158"/>
      <c r="D40" s="158"/>
      <c r="E40" s="16" t="s">
        <v>22</v>
      </c>
      <c r="F40" s="16" t="s">
        <v>16</v>
      </c>
      <c r="G40" s="16" t="s">
        <v>17</v>
      </c>
      <c r="H40" s="25"/>
      <c r="I40" s="25"/>
    </row>
    <row r="41" spans="1:9" s="33" customFormat="1" ht="12" customHeight="1">
      <c r="A41" s="50"/>
      <c r="B41" s="159"/>
      <c r="C41" s="160"/>
      <c r="D41" s="160"/>
      <c r="E41" s="57">
        <v>0</v>
      </c>
      <c r="F41" s="58">
        <v>0</v>
      </c>
      <c r="G41" s="59">
        <f>E41-F41</f>
        <v>0</v>
      </c>
      <c r="H41" s="25"/>
      <c r="I41" s="25"/>
    </row>
    <row r="42" spans="1:9" s="33" customFormat="1">
      <c r="A42" s="50"/>
      <c r="B42" s="159"/>
      <c r="C42" s="160"/>
      <c r="D42" s="160"/>
      <c r="E42" s="51">
        <v>0</v>
      </c>
      <c r="F42" s="52">
        <v>0</v>
      </c>
      <c r="G42" s="53">
        <f>E42-F42</f>
        <v>0</v>
      </c>
      <c r="H42" s="25"/>
      <c r="I42" s="25"/>
    </row>
    <row r="43" spans="1:9" s="33" customFormat="1" ht="12" customHeight="1">
      <c r="A43" s="50"/>
      <c r="B43" s="159"/>
      <c r="C43" s="160"/>
      <c r="D43" s="160"/>
      <c r="E43" s="57">
        <v>0</v>
      </c>
      <c r="F43" s="58">
        <v>0</v>
      </c>
      <c r="G43" s="59">
        <f>E43-F43</f>
        <v>0</v>
      </c>
      <c r="H43" s="25"/>
      <c r="I43" s="25"/>
    </row>
    <row r="44" spans="1:9" s="33" customFormat="1">
      <c r="A44" s="50"/>
      <c r="B44" s="159"/>
      <c r="C44" s="160"/>
      <c r="D44" s="160"/>
      <c r="E44" s="54">
        <v>0</v>
      </c>
      <c r="F44" s="55">
        <v>0</v>
      </c>
      <c r="G44" s="56">
        <f>E44-F44</f>
        <v>0</v>
      </c>
      <c r="H44" s="25"/>
      <c r="I44" s="25"/>
    </row>
    <row r="45" spans="1:9" s="33" customFormat="1">
      <c r="A45" s="41"/>
      <c r="B45" s="155" t="s">
        <v>23</v>
      </c>
      <c r="C45" s="156"/>
      <c r="D45" s="156"/>
      <c r="E45" s="42">
        <f>SUM(E41:E44)</f>
        <v>0</v>
      </c>
      <c r="F45" s="42">
        <f>SUM(F41:F44)</f>
        <v>0</v>
      </c>
      <c r="G45" s="42">
        <f>SUM(G41:G44)</f>
        <v>0</v>
      </c>
      <c r="H45" s="25"/>
      <c r="I45" s="25"/>
    </row>
    <row r="46" spans="1:9" s="33" customFormat="1" ht="12.75">
      <c r="A46" s="12" t="s">
        <v>30</v>
      </c>
      <c r="B46" s="12"/>
      <c r="C46" s="13"/>
      <c r="D46" s="13"/>
      <c r="E46" s="13"/>
      <c r="F46" s="13"/>
      <c r="G46" s="13"/>
      <c r="H46" s="25"/>
      <c r="I46" s="25"/>
    </row>
    <row r="47" spans="1:9" s="33" customFormat="1" ht="26.25">
      <c r="A47" s="10" t="s">
        <v>20</v>
      </c>
      <c r="B47" s="157" t="s">
        <v>21</v>
      </c>
      <c r="C47" s="166"/>
      <c r="D47" s="60" t="s">
        <v>31</v>
      </c>
      <c r="E47" s="16" t="s">
        <v>22</v>
      </c>
      <c r="F47" s="16" t="s">
        <v>16</v>
      </c>
      <c r="G47" s="16" t="s">
        <v>17</v>
      </c>
      <c r="H47" s="25"/>
      <c r="I47" s="25"/>
    </row>
    <row r="48" spans="1:9" s="33" customFormat="1" ht="25.5" customHeight="1">
      <c r="A48" s="50"/>
      <c r="B48" s="159"/>
      <c r="C48" s="160"/>
      <c r="D48" s="61"/>
      <c r="E48" s="54">
        <v>0</v>
      </c>
      <c r="F48" s="55">
        <v>0</v>
      </c>
      <c r="G48" s="56">
        <f>E48-F48</f>
        <v>0</v>
      </c>
      <c r="H48" s="25"/>
      <c r="I48" s="25"/>
    </row>
    <row r="49" spans="1:13" s="33" customFormat="1">
      <c r="A49" s="41"/>
      <c r="B49" s="155" t="s">
        <v>23</v>
      </c>
      <c r="C49" s="156"/>
      <c r="D49" s="156"/>
      <c r="E49" s="42">
        <f>E48</f>
        <v>0</v>
      </c>
      <c r="F49" s="42">
        <f>SUM(F48:F48)</f>
        <v>0</v>
      </c>
      <c r="G49" s="42">
        <f>SUM(G48:G48)</f>
        <v>0</v>
      </c>
      <c r="H49" s="25"/>
      <c r="I49" s="25"/>
    </row>
    <row r="50" spans="1:13" s="31" customFormat="1" ht="12.75">
      <c r="A50" s="12" t="s">
        <v>32</v>
      </c>
      <c r="B50" s="12"/>
      <c r="C50" s="13"/>
      <c r="D50" s="13"/>
      <c r="E50" s="13"/>
      <c r="F50" s="13"/>
      <c r="G50" s="13"/>
      <c r="H50" s="25"/>
      <c r="I50" s="25"/>
    </row>
    <row r="51" spans="1:13" s="31" customFormat="1" ht="26.25">
      <c r="A51" s="10" t="s">
        <v>20</v>
      </c>
      <c r="B51" s="157" t="s">
        <v>21</v>
      </c>
      <c r="C51" s="166"/>
      <c r="D51" s="60" t="s">
        <v>31</v>
      </c>
      <c r="E51" s="16" t="s">
        <v>22</v>
      </c>
      <c r="F51" s="16" t="s">
        <v>16</v>
      </c>
      <c r="G51" s="16" t="s">
        <v>17</v>
      </c>
      <c r="H51" s="25"/>
      <c r="I51" s="25"/>
    </row>
    <row r="52" spans="1:13" s="31" customFormat="1">
      <c r="A52" s="50"/>
      <c r="B52" s="159"/>
      <c r="C52" s="160"/>
      <c r="D52" s="61"/>
      <c r="E52" s="57">
        <v>0</v>
      </c>
      <c r="F52" s="58">
        <v>0</v>
      </c>
      <c r="G52" s="59">
        <f>E52-F52</f>
        <v>0</v>
      </c>
      <c r="H52" s="25"/>
      <c r="I52" s="25"/>
    </row>
    <row r="53" spans="1:13" s="31" customFormat="1">
      <c r="A53" s="50"/>
      <c r="B53" s="159"/>
      <c r="C53" s="160"/>
      <c r="D53" s="61"/>
      <c r="E53" s="51">
        <v>0</v>
      </c>
      <c r="F53" s="52">
        <v>0</v>
      </c>
      <c r="G53" s="53">
        <f>E53-F53</f>
        <v>0</v>
      </c>
      <c r="H53" s="25"/>
      <c r="I53" s="25"/>
      <c r="K53" s="62"/>
      <c r="L53" s="62"/>
      <c r="M53" s="62"/>
    </row>
    <row r="54" spans="1:13" s="31" customFormat="1">
      <c r="A54" s="50"/>
      <c r="B54" s="159"/>
      <c r="C54" s="160"/>
      <c r="D54" s="61"/>
      <c r="E54" s="54">
        <v>0</v>
      </c>
      <c r="F54" s="55">
        <v>0</v>
      </c>
      <c r="G54" s="56">
        <f>E54-F54</f>
        <v>0</v>
      </c>
      <c r="H54" s="25"/>
      <c r="I54" s="25"/>
      <c r="K54" s="62"/>
      <c r="L54" s="62"/>
      <c r="M54" s="62"/>
    </row>
    <row r="55" spans="1:13" s="31" customFormat="1" ht="12.75" customHeight="1">
      <c r="A55" s="41"/>
      <c r="B55" s="155" t="s">
        <v>23</v>
      </c>
      <c r="C55" s="156"/>
      <c r="D55" s="156"/>
      <c r="E55" s="42">
        <f>SUM(E52:E54)</f>
        <v>0</v>
      </c>
      <c r="F55" s="42">
        <f>SUM(F52:F54)</f>
        <v>0</v>
      </c>
      <c r="G55" s="42">
        <f>SUM(G52:G54)</f>
        <v>0</v>
      </c>
      <c r="H55" s="25"/>
      <c r="I55" s="25"/>
      <c r="K55" s="62"/>
      <c r="L55" s="62"/>
      <c r="M55" s="62"/>
    </row>
    <row r="56" spans="1:13" s="31" customFormat="1" ht="12.75" customHeight="1">
      <c r="A56" s="12" t="s">
        <v>33</v>
      </c>
      <c r="B56" s="12"/>
      <c r="C56" s="13"/>
      <c r="D56" s="13"/>
      <c r="E56" s="13"/>
      <c r="F56" s="13"/>
      <c r="G56" s="13"/>
      <c r="H56" s="25"/>
      <c r="I56" s="25"/>
      <c r="K56" s="62"/>
      <c r="L56" s="62"/>
      <c r="M56" s="62"/>
    </row>
    <row r="57" spans="1:13" s="31" customFormat="1" ht="12.75" customHeight="1">
      <c r="A57" s="10" t="s">
        <v>20</v>
      </c>
      <c r="B57" s="157" t="s">
        <v>21</v>
      </c>
      <c r="C57" s="166"/>
      <c r="D57" s="60" t="s">
        <v>31</v>
      </c>
      <c r="E57" s="16" t="s">
        <v>22</v>
      </c>
      <c r="F57" s="16" t="s">
        <v>16</v>
      </c>
      <c r="G57" s="16" t="s">
        <v>17</v>
      </c>
      <c r="H57" s="25"/>
      <c r="I57" s="25"/>
      <c r="K57" s="62"/>
      <c r="L57" s="62"/>
      <c r="M57" s="62"/>
    </row>
    <row r="58" spans="1:13" s="33" customFormat="1" ht="17.25" customHeight="1">
      <c r="A58" s="63"/>
      <c r="B58" s="167"/>
      <c r="C58" s="168"/>
      <c r="D58" s="64"/>
      <c r="E58" s="57">
        <v>0</v>
      </c>
      <c r="F58" s="58">
        <v>0</v>
      </c>
      <c r="G58" s="59">
        <f>E58-F58</f>
        <v>0</v>
      </c>
      <c r="H58" s="25"/>
      <c r="I58" s="25"/>
    </row>
    <row r="59" spans="1:13" s="33" customFormat="1">
      <c r="A59" s="50"/>
      <c r="B59" s="159"/>
      <c r="C59" s="160"/>
      <c r="D59" s="61"/>
      <c r="E59" s="51">
        <v>0</v>
      </c>
      <c r="F59" s="52">
        <v>0</v>
      </c>
      <c r="G59" s="53">
        <f>E59-F59</f>
        <v>0</v>
      </c>
      <c r="H59" s="25"/>
      <c r="I59" s="25"/>
    </row>
    <row r="60" spans="1:13" s="33" customFormat="1">
      <c r="A60" s="50"/>
      <c r="B60" s="159"/>
      <c r="C60" s="160"/>
      <c r="D60" s="61"/>
      <c r="E60" s="54">
        <v>0</v>
      </c>
      <c r="F60" s="55">
        <v>0</v>
      </c>
      <c r="G60" s="56">
        <f>E60-F60</f>
        <v>0</v>
      </c>
      <c r="H60" s="25"/>
      <c r="I60" s="25"/>
    </row>
    <row r="61" spans="1:13" s="31" customFormat="1" ht="12.75" customHeight="1">
      <c r="A61" s="41"/>
      <c r="B61" s="155" t="s">
        <v>23</v>
      </c>
      <c r="C61" s="156"/>
      <c r="D61" s="156"/>
      <c r="E61" s="42">
        <f>SUM(E58:E60)</f>
        <v>0</v>
      </c>
      <c r="F61" s="42">
        <f>SUM(F58:F60)</f>
        <v>0</v>
      </c>
      <c r="G61" s="42">
        <f>SUM(G58:G60)</f>
        <v>0</v>
      </c>
      <c r="H61" s="25"/>
      <c r="I61" s="25"/>
      <c r="K61" s="62"/>
      <c r="L61" s="62"/>
      <c r="M61" s="62"/>
    </row>
    <row r="62" spans="1:13" s="31" customFormat="1" ht="12.75" customHeight="1">
      <c r="A62" s="12" t="s">
        <v>34</v>
      </c>
      <c r="B62" s="12"/>
      <c r="C62" s="13"/>
      <c r="D62" s="13"/>
      <c r="E62" s="13"/>
      <c r="F62" s="13"/>
      <c r="G62" s="13"/>
      <c r="H62" s="25"/>
      <c r="I62" s="25"/>
      <c r="K62" s="62"/>
      <c r="L62" s="62"/>
      <c r="M62" s="62"/>
    </row>
    <row r="63" spans="1:13" s="31" customFormat="1" ht="12.75" customHeight="1">
      <c r="A63" s="10" t="s">
        <v>20</v>
      </c>
      <c r="B63" s="157" t="s">
        <v>21</v>
      </c>
      <c r="C63" s="166"/>
      <c r="D63" s="60" t="s">
        <v>31</v>
      </c>
      <c r="E63" s="16" t="s">
        <v>22</v>
      </c>
      <c r="F63" s="16" t="s">
        <v>16</v>
      </c>
      <c r="G63" s="16" t="s">
        <v>17</v>
      </c>
      <c r="H63" s="25"/>
      <c r="I63" s="25"/>
      <c r="K63" s="62"/>
      <c r="L63" s="62"/>
      <c r="M63" s="62"/>
    </row>
    <row r="64" spans="1:13" s="33" customFormat="1" ht="25.5" customHeight="1">
      <c r="A64" s="50"/>
      <c r="B64" s="159"/>
      <c r="C64" s="160"/>
      <c r="D64" s="61"/>
      <c r="E64" s="54">
        <v>0</v>
      </c>
      <c r="F64" s="55">
        <v>0</v>
      </c>
      <c r="G64" s="56">
        <f>E64-F64</f>
        <v>0</v>
      </c>
      <c r="H64" s="25"/>
      <c r="I64" s="25"/>
    </row>
    <row r="65" spans="1:13" s="31" customFormat="1" ht="12.75" customHeight="1">
      <c r="A65" s="41"/>
      <c r="B65" s="155" t="s">
        <v>23</v>
      </c>
      <c r="C65" s="156"/>
      <c r="D65" s="156"/>
      <c r="E65" s="42">
        <f>SUM(E64:E64)</f>
        <v>0</v>
      </c>
      <c r="F65" s="42">
        <f>SUM(F64:F64)</f>
        <v>0</v>
      </c>
      <c r="G65" s="42">
        <f>SUM(G64:G64)</f>
        <v>0</v>
      </c>
      <c r="H65" s="25"/>
      <c r="I65" s="25"/>
      <c r="K65" s="62"/>
      <c r="L65" s="62"/>
      <c r="M65" s="62"/>
    </row>
    <row r="66" spans="1:13" s="31" customFormat="1" ht="12.75" customHeight="1">
      <c r="A66" s="12" t="s">
        <v>35</v>
      </c>
      <c r="B66" s="12"/>
      <c r="C66" s="13"/>
      <c r="D66" s="13"/>
      <c r="E66" s="13"/>
      <c r="F66" s="13"/>
      <c r="G66" s="13"/>
      <c r="H66" s="25"/>
      <c r="I66" s="25"/>
      <c r="K66" s="62"/>
      <c r="L66" s="62"/>
      <c r="M66" s="62"/>
    </row>
    <row r="67" spans="1:13" s="31" customFormat="1" ht="12.75" customHeight="1">
      <c r="A67" s="10" t="s">
        <v>29</v>
      </c>
      <c r="B67" s="157" t="s">
        <v>21</v>
      </c>
      <c r="C67" s="158"/>
      <c r="D67" s="158"/>
      <c r="E67" s="16" t="s">
        <v>22</v>
      </c>
      <c r="F67" s="16" t="s">
        <v>16</v>
      </c>
      <c r="G67" s="16" t="s">
        <v>17</v>
      </c>
      <c r="H67" s="25"/>
      <c r="I67" s="25"/>
      <c r="K67" s="62"/>
      <c r="L67" s="62"/>
      <c r="M67" s="62"/>
    </row>
    <row r="68" spans="1:13" s="31" customFormat="1">
      <c r="A68" s="50"/>
      <c r="B68" s="159"/>
      <c r="C68" s="160"/>
      <c r="D68" s="160"/>
      <c r="E68" s="57">
        <v>0</v>
      </c>
      <c r="F68" s="58">
        <v>0</v>
      </c>
      <c r="G68" s="59">
        <f>E68-F68</f>
        <v>0</v>
      </c>
      <c r="H68" s="25"/>
      <c r="I68" s="25"/>
      <c r="K68" s="62"/>
      <c r="L68" s="62"/>
      <c r="M68" s="62"/>
    </row>
    <row r="69" spans="1:13" s="31" customFormat="1" ht="12" customHeight="1">
      <c r="A69" s="50"/>
      <c r="B69" s="159"/>
      <c r="C69" s="160"/>
      <c r="D69" s="160"/>
      <c r="E69" s="57">
        <v>0</v>
      </c>
      <c r="F69" s="58">
        <v>0</v>
      </c>
      <c r="G69" s="59">
        <f>E69-F69</f>
        <v>0</v>
      </c>
      <c r="H69" s="25"/>
      <c r="I69" s="25"/>
      <c r="K69" s="62"/>
      <c r="L69" s="62"/>
      <c r="M69" s="62"/>
    </row>
    <row r="70" spans="1:13" s="31" customFormat="1" ht="12" customHeight="1">
      <c r="A70" s="50"/>
      <c r="B70" s="169"/>
      <c r="C70" s="169"/>
      <c r="D70" s="169"/>
      <c r="E70" s="57">
        <v>0</v>
      </c>
      <c r="F70" s="58">
        <v>0</v>
      </c>
      <c r="G70" s="59">
        <f>E70-F70</f>
        <v>0</v>
      </c>
      <c r="H70" s="25"/>
      <c r="I70" s="25"/>
      <c r="K70" s="62"/>
      <c r="L70" s="62"/>
      <c r="M70" s="62"/>
    </row>
    <row r="71" spans="1:13" s="31" customFormat="1" ht="12" customHeight="1">
      <c r="A71" s="50"/>
      <c r="B71" s="159"/>
      <c r="C71" s="160"/>
      <c r="D71" s="160"/>
      <c r="E71" s="57">
        <v>0</v>
      </c>
      <c r="F71" s="58">
        <v>0</v>
      </c>
      <c r="G71" s="59">
        <f>E71-F71</f>
        <v>0</v>
      </c>
      <c r="H71" s="25"/>
      <c r="I71" s="25"/>
      <c r="K71" s="62"/>
      <c r="L71" s="62"/>
      <c r="M71" s="62"/>
    </row>
    <row r="72" spans="1:13" s="31" customFormat="1" ht="12" customHeight="1">
      <c r="A72" s="50"/>
      <c r="B72" s="159"/>
      <c r="C72" s="160"/>
      <c r="D72" s="160"/>
      <c r="E72" s="54">
        <v>0</v>
      </c>
      <c r="F72" s="55">
        <v>0</v>
      </c>
      <c r="G72" s="56">
        <f>E72-F72</f>
        <v>0</v>
      </c>
      <c r="H72" s="25"/>
      <c r="I72" s="25"/>
      <c r="K72" s="62"/>
      <c r="L72" s="62"/>
      <c r="M72" s="62"/>
    </row>
    <row r="73" spans="1:13" s="31" customFormat="1" ht="12.75" customHeight="1">
      <c r="A73" s="41"/>
      <c r="B73" s="155" t="s">
        <v>23</v>
      </c>
      <c r="C73" s="156"/>
      <c r="D73" s="156"/>
      <c r="E73" s="42">
        <f>SUM(E68:E72)</f>
        <v>0</v>
      </c>
      <c r="F73" s="42">
        <f>SUM(F68:F72)</f>
        <v>0</v>
      </c>
      <c r="G73" s="42">
        <f>SUM(G68:G72)</f>
        <v>0</v>
      </c>
      <c r="H73" s="25"/>
      <c r="I73" s="25"/>
      <c r="K73" s="62"/>
      <c r="L73" s="62"/>
      <c r="M73" s="62"/>
    </row>
    <row r="74" spans="1:13" s="31" customFormat="1" ht="12.75" customHeight="1">
      <c r="A74" s="41"/>
      <c r="B74" s="48"/>
      <c r="C74" s="49"/>
      <c r="D74" s="49"/>
      <c r="E74" s="21"/>
      <c r="F74" s="21"/>
      <c r="G74" s="21"/>
      <c r="H74" s="25"/>
      <c r="I74" s="25"/>
      <c r="K74" s="62"/>
      <c r="L74" s="62"/>
      <c r="M74" s="62"/>
    </row>
    <row r="75" spans="1:13" s="31" customFormat="1">
      <c r="A75" s="170" t="s">
        <v>36</v>
      </c>
      <c r="B75" s="171"/>
      <c r="C75" s="171"/>
      <c r="D75" s="171"/>
      <c r="E75" s="65">
        <f>E73+E65+E61+E55+E49+E45+E38+E33+E26+E19+E14</f>
        <v>0</v>
      </c>
      <c r="F75" s="65">
        <f>F73+F65+F61+F55+F49+F45+F38+F33+F26+F19+F14</f>
        <v>0</v>
      </c>
      <c r="G75" s="66">
        <f>G73+G65+G61+G55+G49+G45+G38+G33+G26+G19+G14</f>
        <v>0</v>
      </c>
      <c r="H75" s="25"/>
      <c r="I75" s="25"/>
      <c r="K75" s="62"/>
      <c r="L75" s="62"/>
      <c r="M75" s="62"/>
    </row>
    <row r="76" spans="1:13" s="31" customFormat="1">
      <c r="A76" s="174" t="s">
        <v>37</v>
      </c>
      <c r="B76" s="162"/>
      <c r="C76" s="162"/>
      <c r="D76" s="162"/>
      <c r="E76" s="13" t="s">
        <v>7</v>
      </c>
      <c r="F76" s="13" t="s">
        <v>8</v>
      </c>
      <c r="G76" s="13" t="s">
        <v>9</v>
      </c>
      <c r="H76" s="25"/>
      <c r="I76" s="25"/>
      <c r="K76" s="67"/>
      <c r="L76" s="67"/>
      <c r="M76" s="67"/>
    </row>
    <row r="77" spans="1:13" s="31" customFormat="1">
      <c r="A77" s="68" t="s">
        <v>38</v>
      </c>
      <c r="B77" s="69"/>
      <c r="C77" s="69"/>
      <c r="D77" s="69"/>
      <c r="E77" s="13"/>
      <c r="F77" s="13"/>
      <c r="G77" s="13"/>
      <c r="H77" s="25"/>
      <c r="I77" s="25"/>
      <c r="K77" s="67"/>
      <c r="L77" s="67"/>
      <c r="M77" s="67"/>
    </row>
    <row r="78" spans="1:13" s="31" customFormat="1" ht="60">
      <c r="A78" s="41" t="s">
        <v>29</v>
      </c>
      <c r="B78" s="41" t="s">
        <v>39</v>
      </c>
      <c r="C78" s="70" t="s">
        <v>40</v>
      </c>
      <c r="D78" s="70" t="s">
        <v>41</v>
      </c>
      <c r="E78" s="16" t="s">
        <v>22</v>
      </c>
      <c r="F78" s="16" t="s">
        <v>16</v>
      </c>
      <c r="G78" s="16" t="s">
        <v>17</v>
      </c>
      <c r="H78" s="25"/>
      <c r="I78" s="25"/>
      <c r="K78" s="67"/>
      <c r="L78" s="67"/>
      <c r="M78" s="67"/>
    </row>
    <row r="79" spans="1:13" s="31" customFormat="1" ht="12.75">
      <c r="A79" s="71" t="s">
        <v>42</v>
      </c>
      <c r="B79" s="57">
        <v>0</v>
      </c>
      <c r="C79" s="72">
        <v>0</v>
      </c>
      <c r="D79" s="72">
        <v>0</v>
      </c>
      <c r="E79" s="73">
        <f t="shared" ref="E79:E84" si="0">C79*B79</f>
        <v>0</v>
      </c>
      <c r="F79" s="58">
        <v>0</v>
      </c>
      <c r="G79" s="59">
        <f t="shared" ref="G79:G84" si="1">E79-F79</f>
        <v>0</v>
      </c>
      <c r="H79" s="74"/>
      <c r="I79" s="74"/>
      <c r="K79" s="67"/>
      <c r="L79" s="67"/>
      <c r="M79" s="67"/>
    </row>
    <row r="80" spans="1:13" s="31" customFormat="1" ht="12.75">
      <c r="A80" s="71" t="s">
        <v>43</v>
      </c>
      <c r="B80" s="57">
        <v>0</v>
      </c>
      <c r="C80" s="72">
        <v>0</v>
      </c>
      <c r="D80" s="72">
        <v>0</v>
      </c>
      <c r="E80" s="73">
        <f t="shared" si="0"/>
        <v>0</v>
      </c>
      <c r="F80" s="58">
        <v>0</v>
      </c>
      <c r="G80" s="59">
        <f t="shared" si="1"/>
        <v>0</v>
      </c>
      <c r="H80" s="74"/>
      <c r="I80" s="74"/>
      <c r="K80" s="67"/>
      <c r="L80" s="67"/>
      <c r="M80" s="67"/>
    </row>
    <row r="81" spans="1:13" s="31" customFormat="1" ht="12.75">
      <c r="A81" s="71" t="s">
        <v>44</v>
      </c>
      <c r="B81" s="57">
        <v>0</v>
      </c>
      <c r="C81" s="72">
        <v>0</v>
      </c>
      <c r="D81" s="72">
        <v>0</v>
      </c>
      <c r="E81" s="73">
        <f t="shared" si="0"/>
        <v>0</v>
      </c>
      <c r="F81" s="58">
        <v>0</v>
      </c>
      <c r="G81" s="59">
        <f t="shared" si="1"/>
        <v>0</v>
      </c>
      <c r="H81" s="74"/>
      <c r="I81" s="74"/>
      <c r="K81" s="67"/>
      <c r="L81" s="67"/>
      <c r="M81" s="67"/>
    </row>
    <row r="82" spans="1:13" s="31" customFormat="1" ht="12.75">
      <c r="A82" s="71" t="s">
        <v>45</v>
      </c>
      <c r="B82" s="57">
        <v>0</v>
      </c>
      <c r="C82" s="72">
        <v>0</v>
      </c>
      <c r="D82" s="72">
        <v>0</v>
      </c>
      <c r="E82" s="73">
        <f t="shared" si="0"/>
        <v>0</v>
      </c>
      <c r="F82" s="58">
        <v>0</v>
      </c>
      <c r="G82" s="59">
        <f t="shared" si="1"/>
        <v>0</v>
      </c>
      <c r="H82" s="74"/>
      <c r="I82" s="74"/>
      <c r="K82" s="62"/>
      <c r="L82" s="62"/>
      <c r="M82" s="62"/>
    </row>
    <row r="83" spans="1:13" s="75" customFormat="1" ht="12.75">
      <c r="A83" s="71" t="s">
        <v>46</v>
      </c>
      <c r="B83" s="57">
        <v>0</v>
      </c>
      <c r="C83" s="72">
        <v>0</v>
      </c>
      <c r="D83" s="72">
        <v>0</v>
      </c>
      <c r="E83" s="73">
        <f t="shared" si="0"/>
        <v>0</v>
      </c>
      <c r="F83" s="58">
        <v>0</v>
      </c>
      <c r="G83" s="59">
        <f t="shared" si="1"/>
        <v>0</v>
      </c>
      <c r="H83" s="74"/>
      <c r="I83" s="74"/>
      <c r="K83" s="76"/>
      <c r="L83" s="76"/>
      <c r="M83" s="76"/>
    </row>
    <row r="84" spans="1:13" s="31" customFormat="1" ht="12.75">
      <c r="A84" s="71" t="s">
        <v>47</v>
      </c>
      <c r="B84" s="57">
        <v>0</v>
      </c>
      <c r="C84" s="77">
        <v>0</v>
      </c>
      <c r="D84" s="77">
        <v>0</v>
      </c>
      <c r="E84" s="73">
        <f t="shared" si="0"/>
        <v>0</v>
      </c>
      <c r="F84" s="55">
        <v>0</v>
      </c>
      <c r="G84" s="56">
        <f t="shared" si="1"/>
        <v>0</v>
      </c>
      <c r="H84" s="78"/>
      <c r="I84" s="78"/>
      <c r="K84" s="62"/>
      <c r="L84" s="62"/>
      <c r="M84" s="62"/>
    </row>
    <row r="85" spans="1:13" s="33" customFormat="1" ht="12.75" thickBot="1">
      <c r="A85" s="79" t="s">
        <v>48</v>
      </c>
      <c r="B85" s="80"/>
      <c r="C85" s="81">
        <f>$C$79+($C$80)*0.7+($C$81)*0.5+($C$82)*0.3809524+($C$83)*0.26455027+($C$84)*0.21164022</f>
        <v>0</v>
      </c>
      <c r="D85" s="81">
        <f>$D$79+($D$80)*0.7+($D$81)*0.5+($D$82)*0.3809524+($D$83)*0.26455027+($D$84)*0.21164022</f>
        <v>0</v>
      </c>
      <c r="E85" s="82">
        <f>SUM(E79:E84)</f>
        <v>0</v>
      </c>
      <c r="F85" s="83">
        <f>SUM(F79:F84)</f>
        <v>0</v>
      </c>
      <c r="G85" s="83">
        <f>SUM(G79:G84)</f>
        <v>0</v>
      </c>
      <c r="H85" s="78"/>
      <c r="I85" s="78"/>
      <c r="K85" s="84"/>
      <c r="L85" s="84"/>
      <c r="M85" s="84"/>
    </row>
    <row r="86" spans="1:13" s="33" customFormat="1" ht="12.75" thickTop="1">
      <c r="A86" s="79" t="s">
        <v>49</v>
      </c>
      <c r="B86" s="85"/>
      <c r="C86" s="86">
        <f>C85+D85</f>
        <v>0</v>
      </c>
      <c r="D86" s="85"/>
      <c r="E86" s="87"/>
      <c r="F86" s="87"/>
      <c r="G86" s="87"/>
      <c r="H86" s="78"/>
      <c r="I86" s="78"/>
      <c r="K86" s="84"/>
      <c r="L86" s="84"/>
      <c r="M86" s="84"/>
    </row>
    <row r="87" spans="1:13" s="33" customFormat="1" ht="12.75">
      <c r="A87" s="12" t="s">
        <v>50</v>
      </c>
      <c r="B87" s="12"/>
      <c r="C87" s="13"/>
      <c r="D87" s="13"/>
      <c r="E87" s="13"/>
      <c r="F87" s="13"/>
      <c r="G87" s="13"/>
      <c r="H87" s="78"/>
      <c r="I87" s="78"/>
      <c r="K87" s="84"/>
      <c r="L87" s="84"/>
      <c r="M87" s="84"/>
    </row>
    <row r="88" spans="1:13" s="33" customFormat="1" ht="26.25">
      <c r="A88" s="10" t="s">
        <v>29</v>
      </c>
      <c r="B88" s="157" t="s">
        <v>21</v>
      </c>
      <c r="C88" s="158"/>
      <c r="D88" s="158"/>
      <c r="E88" s="16" t="s">
        <v>22</v>
      </c>
      <c r="F88" s="16" t="s">
        <v>16</v>
      </c>
      <c r="G88" s="16" t="s">
        <v>17</v>
      </c>
      <c r="H88" s="78"/>
      <c r="I88" s="78"/>
      <c r="K88" s="84"/>
      <c r="L88" s="84"/>
      <c r="M88" s="84"/>
    </row>
    <row r="89" spans="1:13" s="33" customFormat="1">
      <c r="A89" s="50"/>
      <c r="B89" s="159"/>
      <c r="C89" s="175"/>
      <c r="D89" s="175"/>
      <c r="E89" s="54">
        <v>0</v>
      </c>
      <c r="F89" s="55">
        <v>0</v>
      </c>
      <c r="G89" s="56">
        <f>E89-F89</f>
        <v>0</v>
      </c>
      <c r="H89" s="78"/>
      <c r="I89" s="78"/>
      <c r="K89" s="84"/>
      <c r="L89" s="84"/>
      <c r="M89" s="84"/>
    </row>
    <row r="90" spans="1:13" s="33" customFormat="1">
      <c r="A90" s="41"/>
      <c r="B90" s="155" t="s">
        <v>23</v>
      </c>
      <c r="C90" s="156"/>
      <c r="D90" s="156"/>
      <c r="E90" s="42">
        <f>SUM(E89:E89)</f>
        <v>0</v>
      </c>
      <c r="F90" s="42">
        <f>SUM(F89:F89)</f>
        <v>0</v>
      </c>
      <c r="G90" s="42">
        <f>SUM(G89:G89)</f>
        <v>0</v>
      </c>
      <c r="H90" s="78"/>
      <c r="I90" s="78"/>
      <c r="K90" s="84"/>
      <c r="L90" s="84"/>
      <c r="M90" s="84"/>
    </row>
    <row r="91" spans="1:13" s="33" customFormat="1" ht="12">
      <c r="A91" s="79"/>
      <c r="B91" s="85"/>
      <c r="C91" s="85"/>
      <c r="D91" s="85"/>
      <c r="E91" s="87"/>
      <c r="F91" s="87"/>
      <c r="G91" s="87"/>
      <c r="H91" s="78"/>
      <c r="I91" s="78"/>
      <c r="K91" s="84"/>
      <c r="L91" s="84"/>
      <c r="M91" s="84"/>
    </row>
    <row r="92" spans="1:13" s="33" customFormat="1" ht="12.75">
      <c r="A92" s="12" t="s">
        <v>51</v>
      </c>
      <c r="B92" s="12"/>
      <c r="C92" s="13"/>
      <c r="D92" s="13"/>
      <c r="E92" s="13"/>
      <c r="F92" s="13"/>
      <c r="G92" s="13"/>
      <c r="H92" s="78"/>
      <c r="I92" s="78"/>
      <c r="K92" s="84"/>
      <c r="L92" s="84"/>
      <c r="M92" s="84"/>
    </row>
    <row r="93" spans="1:13" s="33" customFormat="1" ht="26.25">
      <c r="A93" s="10" t="s">
        <v>29</v>
      </c>
      <c r="B93" s="157" t="s">
        <v>21</v>
      </c>
      <c r="C93" s="158"/>
      <c r="D93" s="158"/>
      <c r="E93" s="16" t="s">
        <v>22</v>
      </c>
      <c r="F93" s="16" t="s">
        <v>16</v>
      </c>
      <c r="G93" s="16" t="s">
        <v>17</v>
      </c>
      <c r="H93" s="78"/>
      <c r="I93" s="78"/>
      <c r="K93" s="84"/>
      <c r="L93" s="84"/>
      <c r="M93" s="84"/>
    </row>
    <row r="94" spans="1:13" s="33" customFormat="1">
      <c r="A94" s="50"/>
      <c r="B94" s="159"/>
      <c r="C94" s="160"/>
      <c r="D94" s="160"/>
      <c r="E94" s="54">
        <v>0</v>
      </c>
      <c r="F94" s="55">
        <v>0</v>
      </c>
      <c r="G94" s="56">
        <f>E94-F94</f>
        <v>0</v>
      </c>
      <c r="H94" s="78"/>
      <c r="I94" s="78"/>
      <c r="K94" s="84"/>
      <c r="L94" s="84"/>
      <c r="M94" s="84"/>
    </row>
    <row r="95" spans="1:13" s="33" customFormat="1">
      <c r="A95" s="41"/>
      <c r="B95" s="155" t="s">
        <v>23</v>
      </c>
      <c r="C95" s="156"/>
      <c r="D95" s="156"/>
      <c r="E95" s="88">
        <f>SUM(E94:E94)</f>
        <v>0</v>
      </c>
      <c r="F95" s="88">
        <f>SUM(F94:F94)</f>
        <v>0</v>
      </c>
      <c r="G95" s="88">
        <f>SUM(G94:G94)</f>
        <v>0</v>
      </c>
      <c r="H95" s="78"/>
      <c r="I95" s="78"/>
      <c r="K95" s="84"/>
      <c r="L95" s="84"/>
      <c r="M95" s="84"/>
    </row>
    <row r="96" spans="1:13" s="33" customFormat="1">
      <c r="A96" s="172" t="s">
        <v>52</v>
      </c>
      <c r="B96" s="173"/>
      <c r="C96" s="173"/>
      <c r="D96" s="173"/>
      <c r="E96" s="13"/>
      <c r="F96" s="13"/>
      <c r="G96" s="13"/>
      <c r="H96" s="78"/>
      <c r="I96" s="78"/>
      <c r="K96" s="84"/>
      <c r="L96" s="84"/>
      <c r="M96" s="84"/>
    </row>
    <row r="97" spans="1:13" s="33" customFormat="1" ht="26.25">
      <c r="A97" s="10" t="s">
        <v>29</v>
      </c>
      <c r="B97" s="157" t="s">
        <v>21</v>
      </c>
      <c r="C97" s="158"/>
      <c r="D97" s="158"/>
      <c r="E97" s="16" t="s">
        <v>22</v>
      </c>
      <c r="F97" s="16" t="s">
        <v>16</v>
      </c>
      <c r="G97" s="16" t="s">
        <v>17</v>
      </c>
      <c r="H97" s="78"/>
      <c r="I97" s="78"/>
      <c r="K97" s="84"/>
      <c r="L97" s="84"/>
      <c r="M97" s="84"/>
    </row>
    <row r="98" spans="1:13" s="33" customFormat="1" ht="25.5" customHeight="1">
      <c r="A98" s="50"/>
      <c r="B98" s="159"/>
      <c r="C98" s="160"/>
      <c r="D98" s="160"/>
      <c r="E98" s="54">
        <v>0</v>
      </c>
      <c r="F98" s="55">
        <v>0</v>
      </c>
      <c r="G98" s="56">
        <f>E98-F98</f>
        <v>0</v>
      </c>
      <c r="H98" s="78"/>
      <c r="I98" s="78"/>
      <c r="K98" s="84"/>
      <c r="L98" s="84"/>
      <c r="M98" s="84"/>
    </row>
    <row r="99" spans="1:13" s="33" customFormat="1">
      <c r="A99" s="41"/>
      <c r="B99" s="155" t="s">
        <v>23</v>
      </c>
      <c r="C99" s="156"/>
      <c r="D99" s="156"/>
      <c r="E99" s="88">
        <f>SUM(E98:E98)</f>
        <v>0</v>
      </c>
      <c r="F99" s="88">
        <f>SUM(F98:F98)</f>
        <v>0</v>
      </c>
      <c r="G99" s="88">
        <f>SUM(G98:G98)</f>
        <v>0</v>
      </c>
      <c r="H99" s="78"/>
      <c r="I99" s="78"/>
      <c r="K99" s="84"/>
      <c r="L99" s="84"/>
      <c r="M99" s="84"/>
    </row>
    <row r="100" spans="1:13" s="33" customFormat="1">
      <c r="A100" s="172" t="s">
        <v>53</v>
      </c>
      <c r="B100" s="173"/>
      <c r="C100" s="173"/>
      <c r="D100" s="173"/>
      <c r="E100" s="13"/>
      <c r="F100" s="13"/>
      <c r="G100" s="13"/>
      <c r="H100" s="78"/>
      <c r="I100" s="78"/>
      <c r="K100" s="84"/>
      <c r="L100" s="84"/>
      <c r="M100" s="84"/>
    </row>
    <row r="101" spans="1:13" s="33" customFormat="1" ht="26.25">
      <c r="A101" s="10" t="s">
        <v>29</v>
      </c>
      <c r="B101" s="157" t="s">
        <v>21</v>
      </c>
      <c r="C101" s="158"/>
      <c r="D101" s="158"/>
      <c r="E101" s="16" t="s">
        <v>22</v>
      </c>
      <c r="F101" s="16" t="s">
        <v>16</v>
      </c>
      <c r="G101" s="16" t="s">
        <v>17</v>
      </c>
      <c r="H101" s="78"/>
      <c r="I101" s="78"/>
      <c r="K101" s="84"/>
      <c r="L101" s="84"/>
      <c r="M101" s="84"/>
    </row>
    <row r="102" spans="1:13" s="33" customFormat="1">
      <c r="A102" s="34"/>
      <c r="B102" s="153"/>
      <c r="C102" s="154"/>
      <c r="D102" s="154"/>
      <c r="E102" s="54">
        <v>0</v>
      </c>
      <c r="F102" s="55">
        <v>0</v>
      </c>
      <c r="G102" s="56">
        <f>E102-F102</f>
        <v>0</v>
      </c>
      <c r="H102" s="78"/>
      <c r="I102" s="78"/>
      <c r="K102" s="84"/>
      <c r="L102" s="84"/>
      <c r="M102" s="84"/>
    </row>
    <row r="103" spans="1:13" s="31" customFormat="1">
      <c r="A103" s="41"/>
      <c r="B103" s="155" t="s">
        <v>23</v>
      </c>
      <c r="C103" s="156"/>
      <c r="D103" s="156"/>
      <c r="E103" s="88">
        <f>SUM(E102:E102)</f>
        <v>0</v>
      </c>
      <c r="F103" s="88">
        <f>SUM(F102:F102)</f>
        <v>0</v>
      </c>
      <c r="G103" s="88">
        <f>SUM(G102:G102)</f>
        <v>0</v>
      </c>
      <c r="H103" s="78"/>
      <c r="I103" s="78"/>
      <c r="K103" s="62"/>
      <c r="L103" s="62"/>
      <c r="M103" s="62"/>
    </row>
    <row r="104" spans="1:13" s="31" customFormat="1">
      <c r="A104" s="178" t="s">
        <v>54</v>
      </c>
      <c r="B104" s="179"/>
      <c r="C104" s="179"/>
      <c r="D104" s="179"/>
      <c r="E104" s="89">
        <f>E99+E95+E90+E85+E103</f>
        <v>0</v>
      </c>
      <c r="F104" s="89">
        <f>F99+F95+F90+F85+F103</f>
        <v>0</v>
      </c>
      <c r="G104" s="89">
        <f>G99+G95+G90+G85+G103</f>
        <v>0</v>
      </c>
      <c r="H104" s="90"/>
      <c r="I104" s="90"/>
      <c r="K104" s="62"/>
      <c r="L104" s="62"/>
      <c r="M104" s="91"/>
    </row>
    <row r="105" spans="1:13" s="31" customFormat="1">
      <c r="A105" s="92"/>
      <c r="B105" s="93"/>
      <c r="C105" s="93"/>
      <c r="D105" s="93"/>
      <c r="E105" s="94"/>
      <c r="F105" s="94"/>
      <c r="G105" s="94"/>
      <c r="H105" s="90"/>
      <c r="I105" s="90"/>
      <c r="K105" s="62"/>
      <c r="L105" s="62"/>
      <c r="M105" s="91"/>
    </row>
    <row r="106" spans="1:13" s="31" customFormat="1">
      <c r="A106" s="174" t="s">
        <v>55</v>
      </c>
      <c r="B106" s="162"/>
      <c r="C106" s="162"/>
      <c r="D106" s="162"/>
      <c r="E106" s="13" t="s">
        <v>7</v>
      </c>
      <c r="F106" s="13" t="s">
        <v>8</v>
      </c>
      <c r="G106" s="13" t="s">
        <v>9</v>
      </c>
      <c r="K106" s="62"/>
      <c r="L106" s="62"/>
      <c r="M106" s="91"/>
    </row>
    <row r="107" spans="1:13" s="31" customFormat="1">
      <c r="A107" s="172" t="s">
        <v>56</v>
      </c>
      <c r="B107" s="173"/>
      <c r="C107" s="173"/>
      <c r="D107" s="173"/>
      <c r="E107" s="13"/>
      <c r="F107" s="13"/>
      <c r="G107" s="13"/>
      <c r="K107" s="62"/>
      <c r="L107" s="62"/>
      <c r="M107" s="91"/>
    </row>
    <row r="108" spans="1:13" s="31" customFormat="1" ht="26.25">
      <c r="A108" s="10" t="s">
        <v>20</v>
      </c>
      <c r="B108" s="157" t="s">
        <v>21</v>
      </c>
      <c r="C108" s="158"/>
      <c r="D108" s="158"/>
      <c r="E108" s="16" t="s">
        <v>22</v>
      </c>
      <c r="F108" s="16" t="s">
        <v>16</v>
      </c>
      <c r="G108" s="16" t="s">
        <v>17</v>
      </c>
      <c r="K108" s="62"/>
      <c r="L108" s="62"/>
      <c r="M108" s="91"/>
    </row>
    <row r="109" spans="1:13" s="31" customFormat="1" ht="50.25" customHeight="1">
      <c r="A109" s="41" t="s">
        <v>57</v>
      </c>
      <c r="B109" s="176" t="s">
        <v>58</v>
      </c>
      <c r="C109" s="177"/>
      <c r="D109" s="177"/>
      <c r="E109" s="21">
        <f>+F109+G109</f>
        <v>0</v>
      </c>
      <c r="F109" s="21">
        <f>(+$F$104+$F$75)*0.0526*0.6</f>
        <v>0</v>
      </c>
      <c r="G109" s="21">
        <f>($E$104+$E$75)*0.1</f>
        <v>0</v>
      </c>
      <c r="K109" s="62"/>
      <c r="L109" s="62"/>
      <c r="M109" s="91"/>
    </row>
    <row r="110" spans="1:13" s="31" customFormat="1" ht="25.5" customHeight="1">
      <c r="A110" s="41" t="s">
        <v>77</v>
      </c>
      <c r="B110" s="176" t="s">
        <v>59</v>
      </c>
      <c r="C110" s="177"/>
      <c r="D110" s="177"/>
      <c r="E110" s="28">
        <f>F110</f>
        <v>0</v>
      </c>
      <c r="F110" s="28">
        <f>(+$F$104+$F$75)*0.0526*0.4</f>
        <v>0</v>
      </c>
      <c r="G110" s="95" t="s">
        <v>60</v>
      </c>
      <c r="K110" s="62"/>
      <c r="L110" s="62"/>
      <c r="M110" s="91"/>
    </row>
    <row r="111" spans="1:13" s="31" customFormat="1">
      <c r="A111" s="41"/>
      <c r="B111" s="155" t="s">
        <v>23</v>
      </c>
      <c r="C111" s="156"/>
      <c r="D111" s="156"/>
      <c r="E111" s="96">
        <f>SUM(E109:E110)</f>
        <v>0</v>
      </c>
      <c r="F111" s="96">
        <f>SUM(F109:F110)</f>
        <v>0</v>
      </c>
      <c r="G111" s="96">
        <f>SUM(G109:G110)</f>
        <v>0</v>
      </c>
      <c r="K111" s="62"/>
      <c r="L111" s="62"/>
      <c r="M111" s="91"/>
    </row>
    <row r="112" spans="1:13" s="31" customFormat="1">
      <c r="A112" s="68"/>
      <c r="B112" s="69"/>
      <c r="C112" s="69"/>
      <c r="D112" s="69"/>
      <c r="E112" s="13"/>
      <c r="F112" s="13"/>
      <c r="G112" s="13"/>
      <c r="K112" s="62"/>
      <c r="L112" s="62"/>
      <c r="M112" s="91"/>
    </row>
    <row r="113" spans="1:14" s="31" customFormat="1">
      <c r="A113" s="172" t="s">
        <v>61</v>
      </c>
      <c r="B113" s="173"/>
      <c r="C113" s="173"/>
      <c r="D113" s="173"/>
      <c r="E113" s="13"/>
      <c r="F113" s="13"/>
      <c r="G113" s="13"/>
      <c r="K113" s="62"/>
      <c r="L113" s="62"/>
      <c r="M113" s="91"/>
    </row>
    <row r="114" spans="1:14" s="31" customFormat="1" ht="27.75" customHeight="1">
      <c r="A114" s="10" t="s">
        <v>62</v>
      </c>
      <c r="B114" s="14" t="s">
        <v>21</v>
      </c>
      <c r="C114" s="60" t="s">
        <v>63</v>
      </c>
      <c r="D114" s="97" t="s">
        <v>64</v>
      </c>
      <c r="E114" s="16" t="s">
        <v>22</v>
      </c>
      <c r="F114" s="16" t="s">
        <v>16</v>
      </c>
      <c r="G114" s="16" t="s">
        <v>17</v>
      </c>
      <c r="K114" s="62"/>
      <c r="L114" s="62"/>
      <c r="M114" s="91"/>
    </row>
    <row r="115" spans="1:14" s="31" customFormat="1">
      <c r="A115" s="98"/>
      <c r="B115" s="98"/>
      <c r="C115" s="99"/>
      <c r="D115" s="99"/>
      <c r="E115" s="28">
        <f>F115+G115</f>
        <v>0</v>
      </c>
      <c r="F115" s="100"/>
      <c r="G115" s="100"/>
      <c r="K115" s="62"/>
      <c r="L115" s="62"/>
      <c r="M115" s="91"/>
    </row>
    <row r="116" spans="1:14" s="31" customFormat="1">
      <c r="A116" s="41"/>
      <c r="B116" s="155" t="s">
        <v>23</v>
      </c>
      <c r="C116" s="156"/>
      <c r="D116" s="156"/>
      <c r="E116" s="21">
        <f>SUM(E115:E115)</f>
        <v>0</v>
      </c>
      <c r="F116" s="21">
        <f>SUM(F115:F115)</f>
        <v>0</v>
      </c>
      <c r="G116" s="21">
        <f>SUM(G115:G115)</f>
        <v>0</v>
      </c>
      <c r="K116" s="62"/>
      <c r="L116" s="62"/>
      <c r="M116" s="91"/>
    </row>
    <row r="117" spans="1:14" s="31" customFormat="1">
      <c r="A117" s="187" t="s">
        <v>65</v>
      </c>
      <c r="B117" s="188"/>
      <c r="C117" s="188"/>
      <c r="D117" s="188"/>
      <c r="E117" s="65">
        <f>+E116+E111</f>
        <v>0</v>
      </c>
      <c r="F117" s="65">
        <f>+F116+F111</f>
        <v>0</v>
      </c>
      <c r="G117" s="65">
        <f>+G116+G111</f>
        <v>0</v>
      </c>
      <c r="H117" s="25"/>
      <c r="I117" s="25"/>
      <c r="K117" s="62"/>
      <c r="L117" s="62"/>
      <c r="M117" s="62"/>
    </row>
    <row r="118" spans="1:14" s="103" customFormat="1">
      <c r="A118" s="189"/>
      <c r="B118" s="190"/>
      <c r="C118" s="190"/>
      <c r="D118" s="190"/>
      <c r="E118" s="101"/>
      <c r="F118" s="102"/>
      <c r="G118" s="102"/>
      <c r="K118" s="104"/>
      <c r="L118" s="104"/>
      <c r="M118" s="104"/>
    </row>
    <row r="119" spans="1:14" s="31" customFormat="1">
      <c r="A119" s="191" t="s">
        <v>66</v>
      </c>
      <c r="B119" s="192"/>
      <c r="C119" s="192"/>
      <c r="D119" s="192"/>
      <c r="E119" s="105"/>
      <c r="F119" s="105"/>
      <c r="G119" s="106"/>
      <c r="K119" s="62"/>
      <c r="L119" s="62"/>
      <c r="M119" s="67"/>
    </row>
    <row r="120" spans="1:14" s="31" customFormat="1">
      <c r="A120" s="193" t="s">
        <v>67</v>
      </c>
      <c r="B120" s="194"/>
      <c r="C120" s="194"/>
      <c r="D120" s="194"/>
      <c r="E120" s="107">
        <f>E75+E104+E117</f>
        <v>0</v>
      </c>
      <c r="F120" s="107">
        <f>F75+F104+F117</f>
        <v>0</v>
      </c>
      <c r="G120" s="107">
        <f>G75+G104+G117</f>
        <v>0</v>
      </c>
      <c r="K120" s="62"/>
      <c r="L120" s="62"/>
      <c r="M120" s="67"/>
    </row>
    <row r="121" spans="1:14" s="31" customFormat="1" ht="7.5" customHeight="1" thickBot="1">
      <c r="A121" s="108"/>
      <c r="B121" s="109"/>
      <c r="C121" s="109"/>
      <c r="D121" s="109"/>
      <c r="E121" s="110"/>
      <c r="F121" s="110"/>
      <c r="G121" s="110"/>
      <c r="K121" s="62"/>
      <c r="L121" s="62"/>
      <c r="M121" s="67"/>
    </row>
    <row r="122" spans="1:14" s="31" customFormat="1" ht="16.5" thickBot="1">
      <c r="A122" s="111"/>
      <c r="B122" s="111"/>
      <c r="C122" s="112"/>
      <c r="D122" s="113"/>
      <c r="E122" s="114" t="s">
        <v>68</v>
      </c>
      <c r="F122" s="115" t="e">
        <f>F120/E120</f>
        <v>#DIV/0!</v>
      </c>
      <c r="G122" s="116" t="e">
        <f>G120/E120</f>
        <v>#DIV/0!</v>
      </c>
      <c r="K122" s="62"/>
      <c r="L122" s="62"/>
      <c r="M122" s="67"/>
    </row>
    <row r="123" spans="1:14" s="31" customFormat="1" ht="6.75" customHeight="1">
      <c r="A123" s="111"/>
      <c r="B123" s="111"/>
      <c r="C123" s="117"/>
      <c r="D123" s="118"/>
      <c r="E123" s="119"/>
      <c r="F123" s="120"/>
      <c r="G123" s="120"/>
      <c r="K123" s="62"/>
      <c r="L123" s="62"/>
      <c r="M123" s="67"/>
    </row>
    <row r="124" spans="1:14" s="31" customFormat="1" ht="12">
      <c r="A124" s="195" t="s">
        <v>49</v>
      </c>
      <c r="B124" s="195"/>
      <c r="C124" s="195"/>
      <c r="D124" s="195"/>
      <c r="E124" s="121">
        <f>C86</f>
        <v>0</v>
      </c>
      <c r="F124" s="71"/>
      <c r="G124" s="71"/>
      <c r="K124" s="62"/>
      <c r="L124" s="62"/>
      <c r="M124" s="67"/>
    </row>
    <row r="125" spans="1:14" s="31" customFormat="1" ht="12">
      <c r="A125" s="195" t="s">
        <v>69</v>
      </c>
      <c r="B125" s="195"/>
      <c r="C125" s="195"/>
      <c r="D125" s="195"/>
      <c r="E125" s="122" t="e">
        <f>F120/E124</f>
        <v>#DIV/0!</v>
      </c>
      <c r="F125" s="71"/>
      <c r="G125" s="71"/>
      <c r="K125" s="62"/>
      <c r="L125" s="62"/>
      <c r="M125" s="67"/>
    </row>
    <row r="126" spans="1:14" s="31" customFormat="1" ht="12">
      <c r="A126" s="71"/>
      <c r="B126" s="71"/>
      <c r="C126" s="71"/>
      <c r="D126" s="71"/>
      <c r="E126" s="71"/>
      <c r="F126" s="71"/>
      <c r="G126" s="71"/>
      <c r="K126" s="62"/>
      <c r="L126" s="67"/>
      <c r="M126" s="67"/>
    </row>
    <row r="127" spans="1:14" s="31" customFormat="1" ht="12">
      <c r="A127" s="123" t="s">
        <v>70</v>
      </c>
      <c r="B127" s="71"/>
      <c r="C127" s="71"/>
      <c r="D127" s="71"/>
      <c r="E127" s="71"/>
      <c r="F127" s="71"/>
      <c r="G127" s="71"/>
      <c r="K127" s="124"/>
      <c r="L127" s="125"/>
      <c r="M127" s="125"/>
    </row>
    <row r="128" spans="1:14" s="75" customFormat="1" ht="63" customHeight="1">
      <c r="A128" s="126" t="s">
        <v>71</v>
      </c>
      <c r="B128" s="127" t="s">
        <v>72</v>
      </c>
      <c r="C128" s="180" t="s">
        <v>73</v>
      </c>
      <c r="D128" s="180"/>
      <c r="E128" s="128" t="s">
        <v>74</v>
      </c>
      <c r="F128" s="180" t="s">
        <v>75</v>
      </c>
      <c r="G128" s="180"/>
      <c r="H128" s="31"/>
      <c r="I128" s="31"/>
      <c r="J128" s="31"/>
      <c r="L128" s="129"/>
      <c r="M128" s="130"/>
      <c r="N128" s="129"/>
    </row>
    <row r="129" spans="1:14" s="31" customFormat="1" ht="12.75" customHeight="1">
      <c r="A129" s="131"/>
      <c r="B129" s="132"/>
      <c r="C129" s="181">
        <v>0</v>
      </c>
      <c r="D129" s="182"/>
      <c r="E129" s="133">
        <v>0</v>
      </c>
      <c r="F129" s="183"/>
      <c r="G129" s="184"/>
      <c r="L129" s="134"/>
      <c r="M129" s="125"/>
      <c r="N129" s="125"/>
    </row>
    <row r="130" spans="1:14" s="33" customFormat="1" ht="12.75">
      <c r="A130" s="131"/>
      <c r="B130" s="132"/>
      <c r="C130" s="181">
        <v>0</v>
      </c>
      <c r="D130" s="182"/>
      <c r="E130" s="133">
        <v>0</v>
      </c>
      <c r="F130" s="185"/>
      <c r="G130" s="186"/>
      <c r="H130" s="31"/>
      <c r="I130" s="31"/>
      <c r="J130" s="31"/>
    </row>
    <row r="131" spans="1:14" s="33" customFormat="1" ht="12.75">
      <c r="A131" s="131"/>
      <c r="B131" s="132"/>
      <c r="C131" s="181">
        <v>0</v>
      </c>
      <c r="D131" s="182"/>
      <c r="E131" s="133">
        <v>0</v>
      </c>
      <c r="F131" s="185"/>
      <c r="G131" s="186"/>
      <c r="H131" s="31"/>
      <c r="I131" s="31"/>
      <c r="J131" s="31"/>
    </row>
    <row r="132" spans="1:14" s="33" customFormat="1" ht="12.75">
      <c r="A132" s="131"/>
      <c r="B132" s="132"/>
      <c r="C132" s="181">
        <v>0</v>
      </c>
      <c r="D132" s="182"/>
      <c r="E132" s="133">
        <v>0</v>
      </c>
      <c r="F132" s="185"/>
      <c r="G132" s="186"/>
      <c r="H132" s="31"/>
      <c r="I132" s="31"/>
      <c r="J132" s="31"/>
      <c r="L132" s="84"/>
    </row>
    <row r="133" spans="1:14" s="33" customFormat="1" ht="12.75">
      <c r="A133" s="131"/>
      <c r="B133" s="132"/>
      <c r="C133" s="181">
        <v>0</v>
      </c>
      <c r="D133" s="182"/>
      <c r="E133" s="133">
        <v>0</v>
      </c>
      <c r="F133" s="185"/>
      <c r="G133" s="186"/>
      <c r="H133" s="31"/>
      <c r="I133" s="31"/>
      <c r="J133" s="31"/>
    </row>
    <row r="134" spans="1:14" s="33" customFormat="1" ht="12.75">
      <c r="A134" s="131"/>
      <c r="B134" s="131"/>
      <c r="C134" s="196">
        <v>0</v>
      </c>
      <c r="D134" s="196"/>
      <c r="E134" s="133">
        <v>0</v>
      </c>
      <c r="F134" s="185"/>
      <c r="G134" s="186"/>
      <c r="H134" s="31"/>
      <c r="I134" s="31"/>
      <c r="J134" s="31"/>
    </row>
    <row r="135" spans="1:14" s="33" customFormat="1" ht="12.75">
      <c r="A135" s="131"/>
      <c r="B135" s="132"/>
      <c r="C135" s="181">
        <v>0</v>
      </c>
      <c r="D135" s="182"/>
      <c r="E135" s="133">
        <v>0</v>
      </c>
      <c r="F135" s="197"/>
      <c r="G135" s="197"/>
      <c r="H135" s="31"/>
      <c r="I135" s="31"/>
      <c r="J135" s="31"/>
    </row>
    <row r="136" spans="1:14" s="33" customFormat="1" ht="14.1" customHeight="1">
      <c r="A136" s="135" t="s">
        <v>23</v>
      </c>
      <c r="B136" s="131"/>
      <c r="C136" s="196">
        <f>SUM(C129:D135)</f>
        <v>0</v>
      </c>
      <c r="D136" s="196"/>
      <c r="E136" s="136">
        <f>SUM(E129:E135)</f>
        <v>0</v>
      </c>
      <c r="F136" s="197"/>
      <c r="G136" s="197"/>
      <c r="H136" s="31"/>
      <c r="I136" s="31"/>
      <c r="J136" s="31"/>
    </row>
    <row r="137" spans="1:14" s="33" customFormat="1" ht="14.1" customHeight="1">
      <c r="A137" s="31"/>
      <c r="B137" s="31"/>
      <c r="C137" s="31"/>
      <c r="D137" s="31"/>
      <c r="E137" s="31"/>
      <c r="F137" s="31"/>
      <c r="G137" s="31"/>
      <c r="H137" s="31"/>
      <c r="I137" s="31"/>
    </row>
    <row r="138" spans="1:14" s="31" customFormat="1" ht="12">
      <c r="B138" s="74"/>
      <c r="C138" s="74"/>
      <c r="D138" s="74"/>
      <c r="E138" s="74"/>
      <c r="F138" s="74"/>
      <c r="G138" s="74"/>
      <c r="H138" s="74"/>
      <c r="I138" s="74"/>
      <c r="K138" s="62"/>
      <c r="L138" s="62"/>
      <c r="M138" s="67"/>
    </row>
    <row r="139" spans="1:14" s="31" customFormat="1" ht="12">
      <c r="B139" s="74"/>
      <c r="C139" s="74"/>
      <c r="D139" s="74"/>
      <c r="E139" s="74"/>
      <c r="F139" s="74"/>
      <c r="G139" s="74"/>
      <c r="H139" s="74"/>
      <c r="I139" s="74"/>
      <c r="K139" s="62"/>
      <c r="L139" s="62"/>
      <c r="M139" s="67"/>
    </row>
    <row r="140" spans="1:14" s="31" customFormat="1" ht="12">
      <c r="B140" s="74"/>
      <c r="C140" s="74"/>
      <c r="D140" s="74"/>
      <c r="E140" s="74"/>
      <c r="F140" s="74"/>
      <c r="G140" s="74"/>
      <c r="H140" s="74"/>
      <c r="I140" s="74"/>
      <c r="K140" s="62"/>
      <c r="L140" s="62"/>
      <c r="M140" s="67"/>
    </row>
    <row r="141" spans="1:14" s="31" customFormat="1" ht="12">
      <c r="B141" s="74"/>
      <c r="C141" s="74"/>
      <c r="D141" s="74"/>
      <c r="E141" s="74"/>
      <c r="F141" s="74"/>
      <c r="G141" s="74"/>
      <c r="H141" s="74"/>
      <c r="I141" s="74"/>
      <c r="K141" s="62"/>
      <c r="L141" s="62"/>
      <c r="M141" s="67"/>
    </row>
    <row r="142" spans="1:14" s="31" customFormat="1" ht="12">
      <c r="B142" s="74"/>
      <c r="C142" s="74"/>
      <c r="D142" s="74"/>
      <c r="E142" s="74"/>
      <c r="F142" s="74"/>
      <c r="G142" s="74"/>
      <c r="H142" s="74"/>
      <c r="I142" s="74"/>
      <c r="K142" s="62"/>
      <c r="L142" s="62"/>
      <c r="M142" s="67"/>
    </row>
    <row r="143" spans="1:14" s="31" customFormat="1" ht="12">
      <c r="B143" s="74"/>
      <c r="C143" s="74"/>
      <c r="D143" s="74"/>
      <c r="E143" s="74"/>
      <c r="F143" s="74"/>
      <c r="G143" s="74"/>
      <c r="H143" s="74"/>
      <c r="I143" s="74"/>
      <c r="K143" s="62"/>
      <c r="L143" s="62"/>
      <c r="M143" s="67"/>
    </row>
    <row r="144" spans="1:14" s="31" customFormat="1" ht="12">
      <c r="B144" s="74"/>
      <c r="C144" s="74"/>
      <c r="D144" s="74"/>
      <c r="E144" s="74"/>
      <c r="F144" s="74"/>
      <c r="G144" s="74"/>
      <c r="H144" s="74"/>
      <c r="I144" s="74"/>
      <c r="K144" s="62"/>
      <c r="L144" s="62"/>
      <c r="M144" s="67"/>
    </row>
    <row r="145" spans="1:14" s="31" customFormat="1" ht="12">
      <c r="B145" s="74"/>
      <c r="C145" s="74"/>
      <c r="D145" s="74"/>
      <c r="E145" s="74"/>
      <c r="F145" s="74"/>
      <c r="G145" s="74"/>
      <c r="H145" s="74"/>
      <c r="I145" s="74"/>
      <c r="K145" s="62"/>
      <c r="L145" s="62"/>
      <c r="M145" s="67"/>
    </row>
    <row r="146" spans="1:14" s="31" customFormat="1" ht="12">
      <c r="B146" s="74"/>
      <c r="C146" s="74"/>
      <c r="D146" s="74"/>
      <c r="E146" s="74"/>
      <c r="F146" s="74"/>
      <c r="G146" s="74"/>
      <c r="H146" s="74"/>
      <c r="I146" s="74"/>
      <c r="K146" s="62"/>
      <c r="L146" s="62"/>
      <c r="M146" s="67"/>
    </row>
    <row r="147" spans="1:14" s="31" customFormat="1" ht="12">
      <c r="B147" s="74"/>
      <c r="C147" s="74"/>
      <c r="D147" s="74"/>
      <c r="E147" s="74"/>
      <c r="F147" s="74"/>
      <c r="G147" s="74"/>
      <c r="H147" s="74"/>
      <c r="I147" s="74"/>
      <c r="K147" s="62"/>
      <c r="L147" s="62"/>
      <c r="M147" s="67"/>
    </row>
    <row r="148" spans="1:14" s="31" customFormat="1" ht="12">
      <c r="B148" s="74"/>
      <c r="C148" s="74"/>
      <c r="D148" s="74"/>
      <c r="E148" s="74"/>
      <c r="F148" s="74"/>
      <c r="G148" s="74"/>
      <c r="H148" s="74"/>
      <c r="I148" s="74"/>
      <c r="K148" s="62"/>
      <c r="L148" s="62"/>
      <c r="M148" s="67"/>
    </row>
    <row r="149" spans="1:14" s="31" customFormat="1" ht="12">
      <c r="K149" s="62"/>
      <c r="L149" s="62"/>
      <c r="M149" s="67"/>
    </row>
    <row r="150" spans="1:14" s="75" customFormat="1" ht="12.75">
      <c r="A150" s="31"/>
      <c r="B150" s="31"/>
      <c r="C150" s="31"/>
      <c r="D150" s="31"/>
      <c r="E150" s="31"/>
      <c r="F150" s="31"/>
      <c r="G150" s="31"/>
      <c r="H150" s="31"/>
      <c r="I150" s="31"/>
      <c r="K150" s="76"/>
      <c r="L150" s="76"/>
      <c r="M150" s="76"/>
    </row>
    <row r="151" spans="1:14" s="31" customFormat="1" ht="12">
      <c r="K151" s="62"/>
      <c r="L151" s="62"/>
      <c r="M151" s="62"/>
    </row>
    <row r="152" spans="1:14" s="33" customFormat="1" ht="12">
      <c r="A152" s="31"/>
      <c r="B152" s="31"/>
      <c r="C152" s="31"/>
      <c r="D152" s="31"/>
      <c r="E152" s="31"/>
      <c r="F152" s="31"/>
      <c r="G152" s="31"/>
      <c r="H152" s="31"/>
      <c r="I152" s="31"/>
      <c r="L152" s="137"/>
      <c r="M152" s="137"/>
    </row>
    <row r="153" spans="1:14" s="31" customFormat="1" ht="12">
      <c r="K153" s="67"/>
      <c r="L153" s="67"/>
      <c r="M153" s="67"/>
    </row>
    <row r="154" spans="1:14" s="31" customFormat="1" ht="12">
      <c r="K154" s="62"/>
      <c r="L154" s="62"/>
      <c r="M154" s="62"/>
    </row>
    <row r="155" spans="1:14" s="31" customFormat="1" ht="12">
      <c r="K155" s="62"/>
      <c r="L155" s="62"/>
      <c r="M155" s="62"/>
    </row>
    <row r="156" spans="1:14" s="11" customFormat="1" ht="12.75">
      <c r="A156" s="31"/>
      <c r="B156" s="31"/>
      <c r="C156" s="31"/>
      <c r="D156" s="31"/>
      <c r="E156" s="31"/>
      <c r="F156" s="31"/>
      <c r="G156" s="31"/>
      <c r="H156" s="31"/>
      <c r="I156" s="31"/>
      <c r="K156" s="138"/>
      <c r="L156" s="138"/>
      <c r="M156" s="138"/>
    </row>
    <row r="157" spans="1:14" s="31" customFormat="1" ht="12">
      <c r="K157" s="62"/>
      <c r="L157" s="62"/>
      <c r="M157" s="62"/>
    </row>
    <row r="158" spans="1:14" s="31" customFormat="1" ht="12"/>
    <row r="159" spans="1:14" s="31" customFormat="1" ht="12">
      <c r="K159" s="139"/>
      <c r="L159" s="139"/>
      <c r="M159" s="140"/>
      <c r="N159" s="140"/>
    </row>
    <row r="160" spans="1:14" s="31" customFormat="1" ht="12">
      <c r="K160" s="67"/>
      <c r="L160" s="67"/>
      <c r="M160" s="67"/>
      <c r="N160" s="67"/>
    </row>
    <row r="161" spans="1:14" s="31" customFormat="1" ht="12">
      <c r="K161" s="67"/>
      <c r="L161" s="67"/>
      <c r="M161" s="67"/>
      <c r="N161" s="67"/>
    </row>
    <row r="162" spans="1:14" s="31" customFormat="1" ht="12">
      <c r="K162" s="67"/>
      <c r="L162" s="67"/>
      <c r="M162" s="67"/>
      <c r="N162" s="67"/>
    </row>
    <row r="163" spans="1:14" s="31" customFormat="1" ht="12">
      <c r="K163" s="67"/>
      <c r="L163" s="67"/>
      <c r="M163" s="67"/>
      <c r="N163" s="67"/>
    </row>
    <row r="164" spans="1:14" s="31" customFormat="1" ht="12">
      <c r="B164" s="141"/>
      <c r="C164" s="141"/>
      <c r="D164" s="141"/>
      <c r="E164" s="141"/>
      <c r="F164" s="142"/>
      <c r="G164" s="142"/>
      <c r="H164" s="142"/>
      <c r="I164" s="143"/>
      <c r="K164" s="67"/>
      <c r="L164" s="67"/>
      <c r="M164" s="67"/>
      <c r="N164" s="67"/>
    </row>
    <row r="165" spans="1:14" s="31" customFormat="1" ht="12">
      <c r="K165" s="67"/>
      <c r="L165" s="67"/>
      <c r="M165" s="67"/>
      <c r="N165" s="67"/>
    </row>
    <row r="166" spans="1:14" s="31" customFormat="1" ht="12">
      <c r="K166" s="67"/>
      <c r="L166" s="67"/>
      <c r="M166" s="67"/>
      <c r="N166" s="67"/>
    </row>
    <row r="167" spans="1:14" s="11" customFormat="1" ht="12.7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138"/>
      <c r="L167" s="138"/>
      <c r="M167" s="138"/>
      <c r="N167" s="138"/>
    </row>
    <row r="168" spans="1:14" s="31" customFormat="1" ht="12"/>
    <row r="169" spans="1:14" s="11" customFormat="1" ht="12.75">
      <c r="A169" s="31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14" s="31" customFormat="1" ht="18.75" customHeight="1"/>
    <row r="171" spans="1:14" s="31" customFormat="1" ht="12"/>
    <row r="172" spans="1:14" s="75" customFormat="1" ht="12.75">
      <c r="A172" s="31"/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1:14" s="75" customFormat="1" ht="12.7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L173" s="144"/>
    </row>
    <row r="174" spans="1:14" s="31" customFormat="1" ht="12"/>
    <row r="175" spans="1:14" s="75" customFormat="1" ht="12.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76"/>
    </row>
    <row r="176" spans="1:14" s="11" customFormat="1" ht="12.75">
      <c r="A176" s="31"/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1:9" s="11" customFormat="1" ht="12.75">
      <c r="A177" s="75"/>
      <c r="B177" s="31"/>
      <c r="C177" s="31"/>
      <c r="D177" s="31"/>
      <c r="E177" s="31"/>
      <c r="F177" s="31"/>
      <c r="G177" s="31"/>
      <c r="H177" s="31"/>
      <c r="I177" s="145"/>
    </row>
    <row r="178" spans="1:9" s="11" customFormat="1" ht="12.75">
      <c r="B178" s="31"/>
      <c r="C178" s="31"/>
      <c r="D178" s="31"/>
      <c r="E178" s="31"/>
      <c r="F178" s="31"/>
      <c r="G178" s="31"/>
      <c r="H178" s="31"/>
      <c r="I178" s="145"/>
    </row>
    <row r="179" spans="1:9" s="11" customFormat="1" ht="12.75">
      <c r="D179" s="25"/>
      <c r="E179" s="25"/>
      <c r="F179" s="146"/>
      <c r="G179" s="146"/>
      <c r="H179" s="1"/>
      <c r="I179" s="1"/>
    </row>
    <row r="180" spans="1:9" s="11" customFormat="1" ht="12.75">
      <c r="D180" s="25"/>
      <c r="E180" s="25"/>
      <c r="F180" s="146"/>
      <c r="G180" s="146"/>
      <c r="H180" s="1"/>
      <c r="I180" s="1"/>
    </row>
    <row r="181" spans="1:9" s="11" customFormat="1" ht="12.75">
      <c r="D181" s="25"/>
      <c r="E181" s="25"/>
      <c r="F181" s="146"/>
      <c r="G181" s="146"/>
      <c r="H181" s="1"/>
      <c r="I181" s="1"/>
    </row>
    <row r="182" spans="1:9" s="11" customFormat="1" ht="12.75">
      <c r="D182" s="25"/>
      <c r="E182" s="25"/>
      <c r="F182" s="146"/>
      <c r="G182" s="146"/>
      <c r="H182" s="1"/>
      <c r="I182" s="1"/>
    </row>
  </sheetData>
  <mergeCells count="103">
    <mergeCell ref="C134:D134"/>
    <mergeCell ref="F134:G134"/>
    <mergeCell ref="C135:D135"/>
    <mergeCell ref="F135:G135"/>
    <mergeCell ref="C136:D136"/>
    <mergeCell ref="F136:G136"/>
    <mergeCell ref="C131:D131"/>
    <mergeCell ref="F131:G131"/>
    <mergeCell ref="C132:D132"/>
    <mergeCell ref="F132:G132"/>
    <mergeCell ref="C133:D133"/>
    <mergeCell ref="F133:G133"/>
    <mergeCell ref="C128:D128"/>
    <mergeCell ref="F128:G128"/>
    <mergeCell ref="C129:D129"/>
    <mergeCell ref="F129:G129"/>
    <mergeCell ref="C130:D130"/>
    <mergeCell ref="F130:G130"/>
    <mergeCell ref="A117:D117"/>
    <mergeCell ref="A118:D118"/>
    <mergeCell ref="A119:D119"/>
    <mergeCell ref="A120:D120"/>
    <mergeCell ref="A124:D124"/>
    <mergeCell ref="A125:D125"/>
    <mergeCell ref="B108:D108"/>
    <mergeCell ref="B109:D109"/>
    <mergeCell ref="B110:D110"/>
    <mergeCell ref="B111:D111"/>
    <mergeCell ref="A113:D113"/>
    <mergeCell ref="B116:D116"/>
    <mergeCell ref="B101:D101"/>
    <mergeCell ref="B102:D102"/>
    <mergeCell ref="B103:D103"/>
    <mergeCell ref="A104:D104"/>
    <mergeCell ref="A106:D106"/>
    <mergeCell ref="A107:D107"/>
    <mergeCell ref="B95:D95"/>
    <mergeCell ref="A96:D96"/>
    <mergeCell ref="B97:D97"/>
    <mergeCell ref="B98:D98"/>
    <mergeCell ref="B99:D99"/>
    <mergeCell ref="A100:D100"/>
    <mergeCell ref="A76:D76"/>
    <mergeCell ref="B88:D88"/>
    <mergeCell ref="B89:D89"/>
    <mergeCell ref="B90:D90"/>
    <mergeCell ref="B93:D93"/>
    <mergeCell ref="B94:D94"/>
    <mergeCell ref="B69:D69"/>
    <mergeCell ref="B70:D70"/>
    <mergeCell ref="B71:D71"/>
    <mergeCell ref="B72:D72"/>
    <mergeCell ref="B73:D73"/>
    <mergeCell ref="A75:D75"/>
    <mergeCell ref="B61:D61"/>
    <mergeCell ref="B63:C63"/>
    <mergeCell ref="B64:C64"/>
    <mergeCell ref="B65:D65"/>
    <mergeCell ref="B67:D67"/>
    <mergeCell ref="B68:D68"/>
    <mergeCell ref="B54:C54"/>
    <mergeCell ref="B55:D55"/>
    <mergeCell ref="B57:C57"/>
    <mergeCell ref="B58:C58"/>
    <mergeCell ref="B59:C59"/>
    <mergeCell ref="B60:C60"/>
    <mergeCell ref="B47:C47"/>
    <mergeCell ref="B48:C48"/>
    <mergeCell ref="B49:D49"/>
    <mergeCell ref="B51:C51"/>
    <mergeCell ref="B52:C52"/>
    <mergeCell ref="B53:C53"/>
    <mergeCell ref="B40:D40"/>
    <mergeCell ref="B41:D41"/>
    <mergeCell ref="B42:D42"/>
    <mergeCell ref="B43:D43"/>
    <mergeCell ref="B44:D44"/>
    <mergeCell ref="B45:D45"/>
    <mergeCell ref="B31:D31"/>
    <mergeCell ref="B32:D32"/>
    <mergeCell ref="B33:D33"/>
    <mergeCell ref="C36:D36"/>
    <mergeCell ref="C37:D37"/>
    <mergeCell ref="B38:D38"/>
    <mergeCell ref="B25:D25"/>
    <mergeCell ref="B26:D26"/>
    <mergeCell ref="B29:D29"/>
    <mergeCell ref="B30:D30"/>
    <mergeCell ref="A14:D14"/>
    <mergeCell ref="B16:D16"/>
    <mergeCell ref="B17:D17"/>
    <mergeCell ref="B18:D18"/>
    <mergeCell ref="B19:D19"/>
    <mergeCell ref="B22:D22"/>
    <mergeCell ref="A1:G1"/>
    <mergeCell ref="A2:G2"/>
    <mergeCell ref="B3:D3"/>
    <mergeCell ref="E3:G3"/>
    <mergeCell ref="A4:B4"/>
    <mergeCell ref="C4:D4"/>
    <mergeCell ref="E4:G4"/>
    <mergeCell ref="B23:D23"/>
    <mergeCell ref="B24:D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79b07787cd4b62fc3c827bf93f3e15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a670512e9556da20a2d2db0e1844b363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SOAR 2024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Serve Nebraska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963B58-1F7A-4085-B027-79050F97E353}"/>
</file>

<file path=customXml/itemProps2.xml><?xml version="1.0" encoding="utf-8"?>
<ds:datastoreItem xmlns:ds="http://schemas.openxmlformats.org/officeDocument/2006/customXml" ds:itemID="{4A102BE3-84CB-4708-8096-825E57373353}"/>
</file>

<file path=customXml/itemProps3.xml><?xml version="1.0" encoding="utf-8"?>
<ds:datastoreItem xmlns:ds="http://schemas.openxmlformats.org/officeDocument/2006/customXml" ds:itemID="{46B0A84A-B476-4F48-AE3C-6F138B39C8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Audrey Jackson</dc:creator>
  <cp:lastModifiedBy>Joni Dulaney</cp:lastModifiedBy>
  <dcterms:created xsi:type="dcterms:W3CDTF">2018-10-11T19:42:10Z</dcterms:created>
  <dcterms:modified xsi:type="dcterms:W3CDTF">2022-08-24T17:53:24Z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0x010100BAD75EA75CD83B45A34259F0B184D0270046BCFC8BEE9F164099E99F62FD0393EA</vt:lpwstr>
  </property>
  <property fmtid="{D5CDD505-2E9C-101B-9397-08002B2CF9AE}" pid="3" name="Order">
    <vt:r8>66900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