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I:\Rates and Reimbursement\MH SUD Mental Health Substance Use Disorder - July 1\SFY24 MH SUD Fee Schedule\"/>
    </mc:Choice>
  </mc:AlternateContent>
  <xr:revisionPtr revIDLastSave="0" documentId="13_ncr:1_{6710995E-0B59-4AEE-A009-7DC090423DF6}" xr6:coauthVersionLast="47" xr6:coauthVersionMax="47" xr10:uidLastSave="{00000000-0000-0000-0000-000000000000}"/>
  <workbookProtection workbookAlgorithmName="SHA-512" workbookHashValue="aWr0y8WAb62HyQdxgkTiXn5mfwOCqqb65B9r3f64W6yVOhm1jHe4Yr+H7Sqlou3f5VUH3dExPekeHHLYXItU3A==" workbookSaltValue="WrNUpllh0mcI+x6kRA+JuA==" workbookSpinCount="100000" lockStructure="1"/>
  <bookViews>
    <workbookView xWindow="-28920" yWindow="-120" windowWidth="29040" windowHeight="17640" activeTab="2" xr2:uid="{00000000-000D-0000-FFFF-FFFF00000000}"/>
  </bookViews>
  <sheets>
    <sheet name="Modifiers &amp; Descriptions" sheetId="1" r:id="rId1"/>
    <sheet name="Telehealth Information" sheetId="9" r:id="rId2"/>
    <sheet name="Practitioner" sheetId="2" r:id="rId3"/>
    <sheet name=" Service Location" sheetId="4" r:id="rId4"/>
    <sheet name="ASAM" sheetId="6" r:id="rId5"/>
    <sheet name="ABA" sheetId="7" r:id="rId6"/>
    <sheet name="Medication" sheetId="8" r:id="rId7"/>
  </sheets>
  <definedNames>
    <definedName name="_xlnm._FilterDatabase" localSheetId="3" hidden="1">' Service Location'!$A$4:$AT$4</definedName>
    <definedName name="_xlnm._FilterDatabase" localSheetId="2" hidden="1">Practitioner!$A$4:$AV$4</definedName>
    <definedName name="_xlnm.Print_Area" localSheetId="3">' Service Location'!$A$1:$AT$54</definedName>
    <definedName name="_xlnm.Print_Area" localSheetId="5">ABA!$A$1:$AA$12</definedName>
    <definedName name="_xlnm.Print_Area" localSheetId="4">ASAM!$A$1:$S$14</definedName>
    <definedName name="_xlnm.Print_Area" localSheetId="6">Medication!$A$2:$D$11</definedName>
    <definedName name="_xlnm.Print_Area" localSheetId="0">'Modifiers &amp; Descriptions'!$A$1:$B$28</definedName>
    <definedName name="_xlnm.Print_Area" localSheetId="1">'Telehealth Information'!#REF!</definedName>
    <definedName name="_xlnm.Print_Titles" localSheetId="3">' Service Location'!$1:$4</definedName>
    <definedName name="_xlnm.Print_Titles" localSheetId="2">Practitioner!$1:$4</definedName>
  </definedNames>
  <calcPr calcId="191029"/>
  <customWorkbookViews>
    <customWorkbookView name="Brenda Kastens - Personal View" guid="{052370CE-8A53-4948-80DD-A6EABDEEC035}" mergeInterval="0" personalView="1" maximized="1" xWindow="-8" yWindow="-8" windowWidth="1936" windowHeight="1056" activeSheetId="1"/>
    <customWorkbookView name="Bethany Nelson - Personal View" guid="{AB80CFD8-4C2D-4576-8E21-CD7665EC9CA8}" mergeInterval="0" personalView="1" maximized="1" xWindow="-8" yWindow="-8" windowWidth="1936" windowHeight="1176" activeSheetId="1"/>
    <customWorkbookView name="Stephanie Ourada MacKenzie - Personal View" guid="{13216E63-8FBE-47FA-9F02-382E8E55E3A8}" mergeInterval="0" personalView="1" maximized="1" xWindow="1912" yWindow="-8" windowWidth="1936" windowHeight="117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64" i="2" l="1"/>
  <c r="U120" i="2"/>
  <c r="V120" i="2" s="1"/>
  <c r="T14" i="6" l="1"/>
  <c r="S14" i="6"/>
  <c r="T13" i="6" l="1"/>
  <c r="T12" i="6"/>
  <c r="T11" i="6"/>
  <c r="T10" i="6"/>
  <c r="T9" i="6"/>
  <c r="T8" i="6"/>
  <c r="T7" i="6"/>
  <c r="T6" i="6"/>
  <c r="S13" i="6"/>
  <c r="S12" i="6"/>
  <c r="S11" i="6"/>
  <c r="S10" i="6"/>
  <c r="S9" i="6"/>
  <c r="S8" i="6"/>
  <c r="S7" i="6"/>
  <c r="S6" i="6"/>
  <c r="Q14" i="6"/>
  <c r="Q13" i="6"/>
  <c r="Q12" i="6"/>
  <c r="Q11" i="6"/>
  <c r="Q10" i="6"/>
  <c r="Q9" i="6"/>
  <c r="Q8" i="6"/>
  <c r="Q7" i="6"/>
  <c r="Q6" i="6"/>
  <c r="N14" i="6"/>
  <c r="N13" i="6"/>
  <c r="N12" i="6"/>
  <c r="N11" i="6"/>
  <c r="N10" i="6"/>
  <c r="N9" i="6"/>
  <c r="N8" i="6"/>
  <c r="N7" i="6"/>
  <c r="N6" i="6"/>
  <c r="K14" i="6"/>
  <c r="K13" i="6"/>
  <c r="K12" i="6"/>
  <c r="K11" i="6"/>
  <c r="K10" i="6"/>
  <c r="K9" i="6"/>
  <c r="K8" i="6"/>
  <c r="K7" i="6"/>
  <c r="K6" i="6"/>
  <c r="H14" i="6"/>
  <c r="H13" i="6"/>
  <c r="H12" i="6"/>
  <c r="H11" i="6"/>
  <c r="H10" i="6"/>
  <c r="H9" i="6"/>
  <c r="H8" i="6"/>
  <c r="H7" i="6"/>
  <c r="H6" i="6"/>
  <c r="AU54" i="4"/>
  <c r="AU53" i="4"/>
  <c r="AU52" i="4"/>
  <c r="AU51" i="4"/>
  <c r="AU50" i="4"/>
  <c r="AU49" i="4"/>
  <c r="AU48" i="4"/>
  <c r="AU47" i="4"/>
  <c r="AU46" i="4"/>
  <c r="AU45" i="4"/>
  <c r="AU44" i="4"/>
  <c r="AU43" i="4"/>
  <c r="AU42" i="4"/>
  <c r="AR54" i="4"/>
  <c r="AR53" i="4"/>
  <c r="AR52" i="4"/>
  <c r="AR51" i="4"/>
  <c r="AR50" i="4"/>
  <c r="AR49" i="4"/>
  <c r="AR48" i="4"/>
  <c r="AR47" i="4"/>
  <c r="AR46" i="4"/>
  <c r="AR45" i="4"/>
  <c r="AR44" i="4"/>
  <c r="AR43" i="4"/>
  <c r="AR42" i="4"/>
  <c r="AO54" i="4"/>
  <c r="AO53" i="4"/>
  <c r="AO52" i="4"/>
  <c r="AO51" i="4"/>
  <c r="AO50" i="4"/>
  <c r="AO49" i="4"/>
  <c r="AO48" i="4"/>
  <c r="AO47" i="4"/>
  <c r="AO46" i="4"/>
  <c r="AO45" i="4"/>
  <c r="AO44" i="4"/>
  <c r="AO43" i="4"/>
  <c r="AO42" i="4"/>
  <c r="AL54" i="4"/>
  <c r="AL53" i="4"/>
  <c r="AL52" i="4"/>
  <c r="AL51" i="4"/>
  <c r="AL50" i="4"/>
  <c r="AL49" i="4"/>
  <c r="AL48" i="4"/>
  <c r="AL47" i="4"/>
  <c r="AL46" i="4"/>
  <c r="AL45" i="4"/>
  <c r="AL44" i="4"/>
  <c r="AL43" i="4"/>
  <c r="AL42" i="4"/>
  <c r="AF54" i="4"/>
  <c r="AF53" i="4"/>
  <c r="AF52" i="4"/>
  <c r="AF51" i="4"/>
  <c r="AF50" i="4"/>
  <c r="AF49" i="4"/>
  <c r="AF48" i="4"/>
  <c r="AF47" i="4"/>
  <c r="AF46" i="4"/>
  <c r="AF45" i="4"/>
  <c r="AF44" i="4"/>
  <c r="AF43" i="4"/>
  <c r="AF42" i="4"/>
  <c r="AC54" i="4"/>
  <c r="AC53" i="4"/>
  <c r="AC52" i="4"/>
  <c r="AC51" i="4"/>
  <c r="AC50" i="4"/>
  <c r="AC49" i="4"/>
  <c r="AC48" i="4"/>
  <c r="AC47" i="4"/>
  <c r="AC46" i="4"/>
  <c r="AC45" i="4"/>
  <c r="AC44" i="4"/>
  <c r="AC43" i="4"/>
  <c r="AC42" i="4"/>
  <c r="Z54" i="4"/>
  <c r="Z53" i="4"/>
  <c r="Z52" i="4"/>
  <c r="Z51" i="4"/>
  <c r="Z50" i="4"/>
  <c r="Z49" i="4"/>
  <c r="Z48" i="4"/>
  <c r="Z47" i="4"/>
  <c r="Z46" i="4"/>
  <c r="Z45" i="4"/>
  <c r="Z44" i="4"/>
  <c r="Z43" i="4"/>
  <c r="Z42" i="4"/>
  <c r="W54" i="4"/>
  <c r="W53" i="4"/>
  <c r="W52" i="4"/>
  <c r="W51" i="4"/>
  <c r="W50" i="4"/>
  <c r="W49" i="4"/>
  <c r="W48" i="4"/>
  <c r="W47" i="4"/>
  <c r="W46" i="4"/>
  <c r="W45" i="4"/>
  <c r="W44" i="4"/>
  <c r="W43" i="4"/>
  <c r="W42" i="4"/>
  <c r="T54" i="4"/>
  <c r="T53" i="4"/>
  <c r="T52" i="4"/>
  <c r="T51" i="4"/>
  <c r="T50" i="4"/>
  <c r="T49" i="4"/>
  <c r="T48" i="4"/>
  <c r="T47" i="4"/>
  <c r="T46" i="4"/>
  <c r="T45" i="4"/>
  <c r="T44" i="4"/>
  <c r="T43" i="4"/>
  <c r="T42" i="4"/>
  <c r="Q54" i="4"/>
  <c r="Q53" i="4"/>
  <c r="Q52" i="4"/>
  <c r="Q51" i="4"/>
  <c r="Q50" i="4"/>
  <c r="Q49" i="4"/>
  <c r="Q48" i="4"/>
  <c r="Q47" i="4"/>
  <c r="Q46" i="4"/>
  <c r="Q45" i="4"/>
  <c r="Q44" i="4"/>
  <c r="Q43" i="4"/>
  <c r="Q42" i="4"/>
  <c r="N54" i="4"/>
  <c r="N53" i="4"/>
  <c r="N52" i="4"/>
  <c r="N51" i="4"/>
  <c r="N50" i="4"/>
  <c r="N49" i="4"/>
  <c r="N48" i="4"/>
  <c r="N47" i="4"/>
  <c r="N46" i="4"/>
  <c r="N45" i="4"/>
  <c r="N44" i="4"/>
  <c r="N43" i="4"/>
  <c r="N42" i="4"/>
  <c r="K54" i="4"/>
  <c r="K53" i="4"/>
  <c r="K52" i="4"/>
  <c r="K51" i="4"/>
  <c r="K50" i="4"/>
  <c r="K49" i="4"/>
  <c r="K48" i="4"/>
  <c r="K47" i="4"/>
  <c r="K46" i="4"/>
  <c r="K45" i="4"/>
  <c r="K44" i="4"/>
  <c r="K43" i="4"/>
  <c r="K42" i="4"/>
  <c r="H54" i="4"/>
  <c r="H53" i="4"/>
  <c r="H52" i="4"/>
  <c r="H51" i="4"/>
  <c r="H50" i="4"/>
  <c r="H49" i="4"/>
  <c r="H48" i="4"/>
  <c r="H47" i="4"/>
  <c r="H46" i="4"/>
  <c r="H45" i="4"/>
  <c r="H44" i="4"/>
  <c r="H43" i="4"/>
  <c r="H42" i="4"/>
  <c r="J127" i="2"/>
  <c r="I5" i="2"/>
  <c r="J5" i="2" s="1"/>
  <c r="O6" i="2"/>
  <c r="P6" i="2" s="1"/>
  <c r="U8" i="7"/>
  <c r="V8" i="7" s="1"/>
  <c r="R8" i="7"/>
  <c r="S8" i="7" s="1"/>
  <c r="AT51" i="4"/>
  <c r="AQ51" i="4"/>
  <c r="AN51" i="4"/>
  <c r="AK51" i="4"/>
  <c r="AE51" i="4"/>
  <c r="AB51" i="4"/>
  <c r="Y51" i="4"/>
  <c r="V51" i="4"/>
  <c r="S51" i="4"/>
  <c r="P51" i="4"/>
  <c r="M51" i="4"/>
  <c r="J51" i="4"/>
  <c r="G51" i="4"/>
  <c r="AT50" i="4"/>
  <c r="AQ50" i="4"/>
  <c r="AN50" i="4"/>
  <c r="AK50" i="4"/>
  <c r="AE50" i="4"/>
  <c r="AB50" i="4"/>
  <c r="Y50" i="4"/>
  <c r="V50" i="4"/>
  <c r="S50" i="4"/>
  <c r="P50" i="4"/>
  <c r="M50" i="4"/>
  <c r="J50" i="4"/>
  <c r="G50" i="4"/>
  <c r="AT38" i="4"/>
  <c r="AU38" i="4" s="1"/>
  <c r="AQ38" i="4"/>
  <c r="AR38" i="4" s="1"/>
  <c r="AN38" i="4"/>
  <c r="AO38" i="4" s="1"/>
  <c r="AK38" i="4"/>
  <c r="AL38" i="4" s="1"/>
  <c r="AE38" i="4"/>
  <c r="AF38" i="4" s="1"/>
  <c r="AB38" i="4"/>
  <c r="AC38" i="4" s="1"/>
  <c r="Y38" i="4"/>
  <c r="Z38" i="4" s="1"/>
  <c r="V38" i="4"/>
  <c r="W38" i="4" s="1"/>
  <c r="S38" i="4"/>
  <c r="T38" i="4" s="1"/>
  <c r="P38" i="4"/>
  <c r="Q38" i="4" s="1"/>
  <c r="M38" i="4"/>
  <c r="N38" i="4" s="1"/>
  <c r="J38" i="4"/>
  <c r="K38" i="4" s="1"/>
  <c r="G38" i="4"/>
  <c r="H38" i="4" s="1"/>
  <c r="O6" i="7"/>
  <c r="P6" i="7" s="1"/>
  <c r="AE12" i="4" l="1"/>
  <c r="AF12" i="4" s="1"/>
  <c r="AH26" i="4"/>
  <c r="AI26" i="4" s="1"/>
  <c r="AH25" i="4"/>
  <c r="AI25" i="4" s="1"/>
  <c r="AH35" i="4"/>
  <c r="AI35" i="4" s="1"/>
  <c r="AH34" i="4"/>
  <c r="AI34" i="4" s="1"/>
  <c r="AH33" i="4"/>
  <c r="AI33" i="4" s="1"/>
  <c r="AH32" i="4"/>
  <c r="AI32" i="4" s="1"/>
  <c r="AH31" i="4"/>
  <c r="AI31" i="4" s="1"/>
  <c r="AH30" i="4"/>
  <c r="AI30" i="4" s="1"/>
  <c r="AH29" i="4"/>
  <c r="AI29" i="4" s="1"/>
  <c r="AH28" i="4"/>
  <c r="AI28" i="4" s="1"/>
  <c r="AH14" i="4"/>
  <c r="AI14" i="4" s="1"/>
  <c r="AH13" i="4"/>
  <c r="AI13" i="4" s="1"/>
  <c r="AH12" i="4"/>
  <c r="AI12" i="4" s="1"/>
  <c r="AH11" i="4"/>
  <c r="AI11" i="4" s="1"/>
  <c r="AH21" i="4"/>
  <c r="AI21" i="4" s="1"/>
  <c r="AH20" i="4"/>
  <c r="AI20" i="4" s="1"/>
  <c r="AH5" i="4"/>
  <c r="AI5" i="4" s="1"/>
  <c r="AH19" i="4"/>
  <c r="AI19" i="4" s="1"/>
  <c r="AH18" i="4"/>
  <c r="AI18" i="4" s="1"/>
  <c r="AH17" i="4"/>
  <c r="AI17" i="4" s="1"/>
  <c r="AH16" i="4"/>
  <c r="AI16" i="4" s="1"/>
  <c r="AH24" i="4"/>
  <c r="AI24" i="4" s="1"/>
  <c r="AH15" i="4"/>
  <c r="AI15" i="4" s="1"/>
  <c r="AH9" i="4"/>
  <c r="AI9" i="4" s="1"/>
  <c r="AH8" i="4"/>
  <c r="AI8" i="4" s="1"/>
  <c r="AH10" i="4"/>
  <c r="AI10" i="4" s="1"/>
  <c r="AH7" i="4"/>
  <c r="AI7" i="4" s="1"/>
  <c r="AH6" i="4"/>
  <c r="AI6" i="4" s="1"/>
  <c r="AH23" i="4"/>
  <c r="AI23" i="4" s="1"/>
  <c r="AH22" i="4"/>
  <c r="AI22" i="4" s="1"/>
  <c r="AT54" i="4"/>
  <c r="AT53" i="4"/>
  <c r="AT52" i="4"/>
  <c r="AT49" i="4"/>
  <c r="AT48" i="4"/>
  <c r="AT47" i="4"/>
  <c r="AT46" i="4"/>
  <c r="AT45" i="4"/>
  <c r="AT44" i="4"/>
  <c r="AT43" i="4"/>
  <c r="AT42" i="4"/>
  <c r="AT41" i="4"/>
  <c r="AU41" i="4" s="1"/>
  <c r="AT40" i="4"/>
  <c r="AU40" i="4" s="1"/>
  <c r="AT39" i="4"/>
  <c r="AU39" i="4" s="1"/>
  <c r="AQ54" i="4"/>
  <c r="AQ53" i="4"/>
  <c r="AQ52" i="4"/>
  <c r="AQ49" i="4"/>
  <c r="AQ48" i="4"/>
  <c r="AQ47" i="4"/>
  <c r="AQ46" i="4"/>
  <c r="AQ45" i="4"/>
  <c r="AQ44" i="4"/>
  <c r="AQ43" i="4"/>
  <c r="AQ42" i="4"/>
  <c r="AQ41" i="4"/>
  <c r="AR41" i="4" s="1"/>
  <c r="AQ40" i="4"/>
  <c r="AR40" i="4" s="1"/>
  <c r="AQ39" i="4"/>
  <c r="AR39" i="4" s="1"/>
  <c r="AN54" i="4"/>
  <c r="AN53" i="4"/>
  <c r="AN52" i="4"/>
  <c r="AN49" i="4"/>
  <c r="AN48" i="4"/>
  <c r="AN47" i="4"/>
  <c r="AN46" i="4"/>
  <c r="AN45" i="4"/>
  <c r="AN44" i="4"/>
  <c r="AN43" i="4"/>
  <c r="AN42" i="4"/>
  <c r="AN41" i="4"/>
  <c r="AO41" i="4" s="1"/>
  <c r="AN40" i="4"/>
  <c r="AO40" i="4" s="1"/>
  <c r="AN39" i="4"/>
  <c r="AO39" i="4" s="1"/>
  <c r="AK54" i="4"/>
  <c r="AK53" i="4"/>
  <c r="AK52" i="4"/>
  <c r="AK49" i="4"/>
  <c r="AK48" i="4"/>
  <c r="AK47" i="4"/>
  <c r="AK46" i="4"/>
  <c r="AK45" i="4"/>
  <c r="AK44" i="4"/>
  <c r="AK43" i="4"/>
  <c r="AK42" i="4"/>
  <c r="AK41" i="4"/>
  <c r="AL41" i="4" s="1"/>
  <c r="AK40" i="4"/>
  <c r="AL40" i="4" s="1"/>
  <c r="AK39" i="4"/>
  <c r="AL39" i="4" s="1"/>
  <c r="AE54" i="4"/>
  <c r="AE53" i="4"/>
  <c r="AE52" i="4"/>
  <c r="AE49" i="4"/>
  <c r="AE48" i="4"/>
  <c r="AE47" i="4"/>
  <c r="AE46" i="4"/>
  <c r="AE45" i="4"/>
  <c r="AE44" i="4"/>
  <c r="AE43" i="4"/>
  <c r="AE42" i="4"/>
  <c r="AE41" i="4"/>
  <c r="AF41" i="4" s="1"/>
  <c r="AE40" i="4"/>
  <c r="AF40" i="4" s="1"/>
  <c r="AE39" i="4"/>
  <c r="AF39" i="4" s="1"/>
  <c r="AB54" i="4"/>
  <c r="AB53" i="4"/>
  <c r="AB52" i="4"/>
  <c r="AB49" i="4"/>
  <c r="AB48" i="4"/>
  <c r="AB47" i="4"/>
  <c r="AB46" i="4"/>
  <c r="AB45" i="4"/>
  <c r="AB44" i="4"/>
  <c r="AB43" i="4"/>
  <c r="AB42" i="4"/>
  <c r="AB41" i="4"/>
  <c r="AC41" i="4" s="1"/>
  <c r="AB40" i="4"/>
  <c r="AC40" i="4" s="1"/>
  <c r="AB39" i="4"/>
  <c r="AC39" i="4" s="1"/>
  <c r="Y54" i="4"/>
  <c r="Y53" i="4"/>
  <c r="Y52" i="4"/>
  <c r="Y49" i="4"/>
  <c r="Y48" i="4"/>
  <c r="Y47" i="4"/>
  <c r="Y46" i="4"/>
  <c r="Y45" i="4"/>
  <c r="Y44" i="4"/>
  <c r="Y43" i="4"/>
  <c r="Y42" i="4"/>
  <c r="Y41" i="4"/>
  <c r="Z41" i="4" s="1"/>
  <c r="Y40" i="4"/>
  <c r="Z40" i="4" s="1"/>
  <c r="Y39" i="4"/>
  <c r="Z39" i="4" s="1"/>
  <c r="V54" i="4"/>
  <c r="V53" i="4"/>
  <c r="V52" i="4"/>
  <c r="V49" i="4"/>
  <c r="V48" i="4"/>
  <c r="V47" i="4"/>
  <c r="V46" i="4"/>
  <c r="V45" i="4"/>
  <c r="V44" i="4"/>
  <c r="V43" i="4"/>
  <c r="V42" i="4"/>
  <c r="V41" i="4"/>
  <c r="W41" i="4" s="1"/>
  <c r="V40" i="4"/>
  <c r="W40" i="4" s="1"/>
  <c r="V39" i="4"/>
  <c r="W39" i="4" s="1"/>
  <c r="S54" i="4"/>
  <c r="S53" i="4"/>
  <c r="S52" i="4"/>
  <c r="S49" i="4"/>
  <c r="S48" i="4"/>
  <c r="S47" i="4"/>
  <c r="S46" i="4"/>
  <c r="S45" i="4"/>
  <c r="S44" i="4"/>
  <c r="S43" i="4"/>
  <c r="S42" i="4"/>
  <c r="S41" i="4"/>
  <c r="T41" i="4" s="1"/>
  <c r="S40" i="4"/>
  <c r="T40" i="4" s="1"/>
  <c r="S39" i="4"/>
  <c r="T39" i="4" s="1"/>
  <c r="P54" i="4"/>
  <c r="P53" i="4"/>
  <c r="P52" i="4"/>
  <c r="P49" i="4"/>
  <c r="P48" i="4"/>
  <c r="P47" i="4"/>
  <c r="P46" i="4"/>
  <c r="P45" i="4"/>
  <c r="P44" i="4"/>
  <c r="P43" i="4"/>
  <c r="P42" i="4"/>
  <c r="P41" i="4"/>
  <c r="Q41" i="4" s="1"/>
  <c r="P40" i="4"/>
  <c r="Q40" i="4" s="1"/>
  <c r="P39" i="4"/>
  <c r="Q39" i="4" s="1"/>
  <c r="M54" i="4"/>
  <c r="M53" i="4"/>
  <c r="M52" i="4"/>
  <c r="M49" i="4"/>
  <c r="M48" i="4"/>
  <c r="M47" i="4"/>
  <c r="M46" i="4"/>
  <c r="M45" i="4"/>
  <c r="M44" i="4"/>
  <c r="M43" i="4"/>
  <c r="M42" i="4"/>
  <c r="M41" i="4"/>
  <c r="N41" i="4" s="1"/>
  <c r="M40" i="4"/>
  <c r="N40" i="4" s="1"/>
  <c r="M39" i="4"/>
  <c r="N39" i="4" s="1"/>
  <c r="J54" i="4"/>
  <c r="J53" i="4"/>
  <c r="J52" i="4"/>
  <c r="J49" i="4"/>
  <c r="J48" i="4"/>
  <c r="J47" i="4"/>
  <c r="J46" i="4"/>
  <c r="J45" i="4"/>
  <c r="J44" i="4"/>
  <c r="J43" i="4"/>
  <c r="J42" i="4"/>
  <c r="J41" i="4"/>
  <c r="K41" i="4" s="1"/>
  <c r="J40" i="4"/>
  <c r="K40" i="4" s="1"/>
  <c r="J39" i="4"/>
  <c r="K39" i="4" s="1"/>
  <c r="G54" i="4"/>
  <c r="G53" i="4"/>
  <c r="G52" i="4"/>
  <c r="G49" i="4"/>
  <c r="G48" i="4"/>
  <c r="G47" i="4"/>
  <c r="G46" i="4"/>
  <c r="G45" i="4"/>
  <c r="G44" i="4"/>
  <c r="G43" i="4"/>
  <c r="G42" i="4"/>
  <c r="G41" i="4"/>
  <c r="H41" i="4" s="1"/>
  <c r="G40" i="4"/>
  <c r="H40" i="4" s="1"/>
  <c r="G39" i="4"/>
  <c r="H39" i="4" s="1"/>
  <c r="M14" i="6"/>
  <c r="P14" i="6"/>
  <c r="J14" i="6"/>
  <c r="G14" i="6"/>
  <c r="G7" i="6"/>
  <c r="J13" i="6"/>
  <c r="J12" i="6"/>
  <c r="J11" i="6"/>
  <c r="J10" i="6"/>
  <c r="J9" i="6"/>
  <c r="J8" i="6"/>
  <c r="J7" i="6"/>
  <c r="J6" i="6"/>
  <c r="M6" i="6"/>
  <c r="M7" i="6"/>
  <c r="M8" i="6"/>
  <c r="M9" i="6"/>
  <c r="M10" i="6"/>
  <c r="M11" i="6"/>
  <c r="M12" i="6"/>
  <c r="M13" i="6"/>
  <c r="AA12" i="7"/>
  <c r="AB12" i="7" s="1"/>
  <c r="AA9" i="7"/>
  <c r="AB9" i="7" s="1"/>
  <c r="AA11" i="7"/>
  <c r="AB11" i="7" s="1"/>
  <c r="AA6" i="7"/>
  <c r="AB6" i="7" s="1"/>
  <c r="AA10" i="7"/>
  <c r="AB10" i="7" s="1"/>
  <c r="AA8" i="7"/>
  <c r="AB8" i="7" s="1"/>
  <c r="AA7" i="7"/>
  <c r="AB7" i="7" s="1"/>
  <c r="X12" i="7"/>
  <c r="Y12" i="7" s="1"/>
  <c r="X11" i="7"/>
  <c r="Y11" i="7" s="1"/>
  <c r="X10" i="7"/>
  <c r="Y10" i="7" s="1"/>
  <c r="X9" i="7"/>
  <c r="Y9" i="7" s="1"/>
  <c r="X8" i="7"/>
  <c r="Y8" i="7" s="1"/>
  <c r="X7" i="7"/>
  <c r="Y7" i="7" s="1"/>
  <c r="X6" i="7"/>
  <c r="Y6" i="7" s="1"/>
  <c r="U6" i="7"/>
  <c r="V6" i="7" s="1"/>
  <c r="U12" i="7"/>
  <c r="V12" i="7" s="1"/>
  <c r="U11" i="7"/>
  <c r="V11" i="7" s="1"/>
  <c r="U10" i="7"/>
  <c r="V10" i="7" s="1"/>
  <c r="U9" i="7"/>
  <c r="V9" i="7" s="1"/>
  <c r="U7" i="7"/>
  <c r="V7" i="7" s="1"/>
  <c r="R12" i="7"/>
  <c r="S12" i="7" s="1"/>
  <c r="R11" i="7"/>
  <c r="S11" i="7" s="1"/>
  <c r="R10" i="7"/>
  <c r="S10" i="7" s="1"/>
  <c r="R9" i="7"/>
  <c r="S9" i="7" s="1"/>
  <c r="R7" i="7"/>
  <c r="S7" i="7" s="1"/>
  <c r="R6" i="7"/>
  <c r="S6" i="7" s="1"/>
  <c r="O9" i="7"/>
  <c r="P9" i="7" s="1"/>
  <c r="O12" i="7"/>
  <c r="P12" i="7" s="1"/>
  <c r="O11" i="7"/>
  <c r="P11" i="7" s="1"/>
  <c r="O10" i="7"/>
  <c r="P10" i="7" s="1"/>
  <c r="O8" i="7"/>
  <c r="P8" i="7" s="1"/>
  <c r="O7" i="7"/>
  <c r="P7" i="7" s="1"/>
  <c r="L7" i="7"/>
  <c r="M7" i="7" s="1"/>
  <c r="L12" i="7"/>
  <c r="M12" i="7" s="1"/>
  <c r="L11" i="7"/>
  <c r="M11" i="7" s="1"/>
  <c r="L10" i="7"/>
  <c r="M10" i="7" s="1"/>
  <c r="L9" i="7"/>
  <c r="M9" i="7" s="1"/>
  <c r="L8" i="7"/>
  <c r="M8" i="7" s="1"/>
  <c r="L6" i="7"/>
  <c r="M6" i="7" s="1"/>
  <c r="I12" i="7"/>
  <c r="J12" i="7" s="1"/>
  <c r="I11" i="7"/>
  <c r="J11" i="7" s="1"/>
  <c r="I10" i="7"/>
  <c r="J10" i="7" s="1"/>
  <c r="I9" i="7"/>
  <c r="J9" i="7" s="1"/>
  <c r="I8" i="7"/>
  <c r="J8" i="7" s="1"/>
  <c r="I7" i="7"/>
  <c r="J7" i="7" s="1"/>
  <c r="I6" i="7"/>
  <c r="J6" i="7" s="1"/>
  <c r="P13" i="6" l="1"/>
  <c r="P12" i="6"/>
  <c r="P11" i="6"/>
  <c r="P10" i="6"/>
  <c r="P9" i="6"/>
  <c r="P8" i="6"/>
  <c r="P7" i="6"/>
  <c r="P6" i="6"/>
  <c r="G13" i="6"/>
  <c r="G12" i="6"/>
  <c r="G11" i="6"/>
  <c r="G10" i="6"/>
  <c r="G9" i="6"/>
  <c r="G8" i="6"/>
  <c r="G6" i="6"/>
  <c r="AT26" i="4"/>
  <c r="AU26" i="4" s="1"/>
  <c r="AT25" i="4"/>
  <c r="AU25" i="4" s="1"/>
  <c r="AT35" i="4"/>
  <c r="AU35" i="4" s="1"/>
  <c r="AT34" i="4"/>
  <c r="AU34" i="4" s="1"/>
  <c r="AT33" i="4"/>
  <c r="AU33" i="4" s="1"/>
  <c r="AT32" i="4"/>
  <c r="AU32" i="4" s="1"/>
  <c r="AT31" i="4"/>
  <c r="AU31" i="4" s="1"/>
  <c r="AT30" i="4"/>
  <c r="AU30" i="4" s="1"/>
  <c r="AT29" i="4"/>
  <c r="AU29" i="4" s="1"/>
  <c r="AT28" i="4"/>
  <c r="AU28" i="4" s="1"/>
  <c r="AT14" i="4"/>
  <c r="AU14" i="4" s="1"/>
  <c r="AT13" i="4"/>
  <c r="AU13" i="4" s="1"/>
  <c r="AT12" i="4"/>
  <c r="AU12" i="4" s="1"/>
  <c r="AT11" i="4"/>
  <c r="AU11" i="4" s="1"/>
  <c r="AT21" i="4"/>
  <c r="AU21" i="4" s="1"/>
  <c r="AT20" i="4"/>
  <c r="AU20" i="4" s="1"/>
  <c r="AT5" i="4"/>
  <c r="AU5" i="4" s="1"/>
  <c r="AT19" i="4"/>
  <c r="AU19" i="4" s="1"/>
  <c r="AT18" i="4"/>
  <c r="AU18" i="4" s="1"/>
  <c r="AT17" i="4"/>
  <c r="AU17" i="4" s="1"/>
  <c r="AT16" i="4"/>
  <c r="AU16" i="4" s="1"/>
  <c r="AT24" i="4"/>
  <c r="AU24" i="4" s="1"/>
  <c r="AT15" i="4"/>
  <c r="AU15" i="4" s="1"/>
  <c r="AT9" i="4"/>
  <c r="AU9" i="4" s="1"/>
  <c r="AT8" i="4"/>
  <c r="AU8" i="4" s="1"/>
  <c r="AT10" i="4"/>
  <c r="AU10" i="4" s="1"/>
  <c r="AT7" i="4"/>
  <c r="AU7" i="4" s="1"/>
  <c r="AT6" i="4"/>
  <c r="AU6" i="4" s="1"/>
  <c r="AT23" i="4"/>
  <c r="AU23" i="4" s="1"/>
  <c r="AT22" i="4"/>
  <c r="AU22" i="4" s="1"/>
  <c r="AQ26" i="4"/>
  <c r="AR26" i="4" s="1"/>
  <c r="AQ25" i="4"/>
  <c r="AR25" i="4" s="1"/>
  <c r="AQ35" i="4"/>
  <c r="AR35" i="4" s="1"/>
  <c r="AQ34" i="4"/>
  <c r="AR34" i="4" s="1"/>
  <c r="AQ33" i="4"/>
  <c r="AR33" i="4" s="1"/>
  <c r="AQ32" i="4"/>
  <c r="AR32" i="4" s="1"/>
  <c r="AQ31" i="4"/>
  <c r="AR31" i="4" s="1"/>
  <c r="AQ30" i="4"/>
  <c r="AR30" i="4" s="1"/>
  <c r="AQ29" i="4"/>
  <c r="AR29" i="4" s="1"/>
  <c r="AQ28" i="4"/>
  <c r="AR28" i="4" s="1"/>
  <c r="AQ14" i="4"/>
  <c r="AR14" i="4" s="1"/>
  <c r="AQ13" i="4"/>
  <c r="AR13" i="4" s="1"/>
  <c r="AQ12" i="4"/>
  <c r="AR12" i="4" s="1"/>
  <c r="AQ11" i="4"/>
  <c r="AR11" i="4" s="1"/>
  <c r="AQ21" i="4"/>
  <c r="AR21" i="4" s="1"/>
  <c r="AQ20" i="4"/>
  <c r="AR20" i="4" s="1"/>
  <c r="AQ5" i="4"/>
  <c r="AR5" i="4" s="1"/>
  <c r="AQ19" i="4"/>
  <c r="AR19" i="4" s="1"/>
  <c r="AQ18" i="4"/>
  <c r="AR18" i="4" s="1"/>
  <c r="AQ17" i="4"/>
  <c r="AR17" i="4" s="1"/>
  <c r="AQ16" i="4"/>
  <c r="AR16" i="4" s="1"/>
  <c r="AQ24" i="4"/>
  <c r="AR24" i="4" s="1"/>
  <c r="AQ15" i="4"/>
  <c r="AR15" i="4" s="1"/>
  <c r="AQ9" i="4"/>
  <c r="AR9" i="4" s="1"/>
  <c r="AQ8" i="4"/>
  <c r="AR8" i="4" s="1"/>
  <c r="AQ10" i="4"/>
  <c r="AR10" i="4" s="1"/>
  <c r="AQ7" i="4"/>
  <c r="AR7" i="4" s="1"/>
  <c r="AQ6" i="4"/>
  <c r="AR6" i="4" s="1"/>
  <c r="AQ23" i="4"/>
  <c r="AR23" i="4" s="1"/>
  <c r="AQ22" i="4"/>
  <c r="AR22" i="4" s="1"/>
  <c r="AN26" i="4"/>
  <c r="AO26" i="4" s="1"/>
  <c r="AN25" i="4"/>
  <c r="AO25" i="4" s="1"/>
  <c r="AN35" i="4"/>
  <c r="AO35" i="4" s="1"/>
  <c r="AN34" i="4"/>
  <c r="AO34" i="4" s="1"/>
  <c r="AN33" i="4"/>
  <c r="AO33" i="4" s="1"/>
  <c r="AN32" i="4"/>
  <c r="AO32" i="4" s="1"/>
  <c r="AN31" i="4"/>
  <c r="AO31" i="4" s="1"/>
  <c r="AN30" i="4"/>
  <c r="AO30" i="4" s="1"/>
  <c r="AN29" i="4"/>
  <c r="AO29" i="4" s="1"/>
  <c r="AN28" i="4"/>
  <c r="AO28" i="4" s="1"/>
  <c r="AN14" i="4"/>
  <c r="AO14" i="4" s="1"/>
  <c r="AN13" i="4"/>
  <c r="AO13" i="4" s="1"/>
  <c r="AN12" i="4"/>
  <c r="AO12" i="4" s="1"/>
  <c r="AN11" i="4"/>
  <c r="AO11" i="4" s="1"/>
  <c r="AN21" i="4"/>
  <c r="AO21" i="4" s="1"/>
  <c r="AN20" i="4"/>
  <c r="AO20" i="4" s="1"/>
  <c r="AN5" i="4"/>
  <c r="AO5" i="4" s="1"/>
  <c r="AN19" i="4"/>
  <c r="AO19" i="4" s="1"/>
  <c r="AN18" i="4"/>
  <c r="AO18" i="4" s="1"/>
  <c r="AN17" i="4"/>
  <c r="AO17" i="4" s="1"/>
  <c r="AN16" i="4"/>
  <c r="AO16" i="4" s="1"/>
  <c r="AN24" i="4"/>
  <c r="AO24" i="4" s="1"/>
  <c r="AN15" i="4"/>
  <c r="AO15" i="4" s="1"/>
  <c r="AN9" i="4"/>
  <c r="AO9" i="4" s="1"/>
  <c r="AN8" i="4"/>
  <c r="AO8" i="4" s="1"/>
  <c r="AN10" i="4"/>
  <c r="AO10" i="4" s="1"/>
  <c r="AN7" i="4"/>
  <c r="AO7" i="4" s="1"/>
  <c r="AN6" i="4"/>
  <c r="AO6" i="4" s="1"/>
  <c r="AN23" i="4"/>
  <c r="AO23" i="4" s="1"/>
  <c r="AN22" i="4"/>
  <c r="AO22" i="4" s="1"/>
  <c r="AK26" i="4"/>
  <c r="AL26" i="4" s="1"/>
  <c r="AK25" i="4"/>
  <c r="AL25" i="4" s="1"/>
  <c r="AK35" i="4"/>
  <c r="AL35" i="4" s="1"/>
  <c r="AK34" i="4"/>
  <c r="AL34" i="4" s="1"/>
  <c r="AK33" i="4"/>
  <c r="AL33" i="4" s="1"/>
  <c r="AK32" i="4"/>
  <c r="AL32" i="4" s="1"/>
  <c r="AK31" i="4"/>
  <c r="AL31" i="4" s="1"/>
  <c r="AK30" i="4"/>
  <c r="AL30" i="4" s="1"/>
  <c r="AK29" i="4"/>
  <c r="AL29" i="4" s="1"/>
  <c r="AK28" i="4"/>
  <c r="AL28" i="4" s="1"/>
  <c r="AK14" i="4"/>
  <c r="AL14" i="4" s="1"/>
  <c r="AK13" i="4"/>
  <c r="AL13" i="4" s="1"/>
  <c r="AK12" i="4"/>
  <c r="AL12" i="4" s="1"/>
  <c r="AK11" i="4"/>
  <c r="AL11" i="4" s="1"/>
  <c r="AK21" i="4"/>
  <c r="AL21" i="4" s="1"/>
  <c r="AK20" i="4"/>
  <c r="AL20" i="4" s="1"/>
  <c r="AK5" i="4"/>
  <c r="AL5" i="4" s="1"/>
  <c r="AK19" i="4"/>
  <c r="AL19" i="4" s="1"/>
  <c r="AK18" i="4"/>
  <c r="AL18" i="4" s="1"/>
  <c r="AK17" i="4"/>
  <c r="AL17" i="4" s="1"/>
  <c r="AK16" i="4"/>
  <c r="AL16" i="4" s="1"/>
  <c r="AK24" i="4"/>
  <c r="AL24" i="4" s="1"/>
  <c r="AK15" i="4"/>
  <c r="AL15" i="4" s="1"/>
  <c r="AK9" i="4"/>
  <c r="AL9" i="4" s="1"/>
  <c r="AK8" i="4"/>
  <c r="AL8" i="4" s="1"/>
  <c r="AK10" i="4"/>
  <c r="AL10" i="4" s="1"/>
  <c r="AK7" i="4"/>
  <c r="AL7" i="4" s="1"/>
  <c r="AK6" i="4"/>
  <c r="AL6" i="4" s="1"/>
  <c r="AK23" i="4"/>
  <c r="AL23" i="4" s="1"/>
  <c r="AK22" i="4"/>
  <c r="AL22" i="4" s="1"/>
  <c r="AE26" i="4"/>
  <c r="AF26" i="4" s="1"/>
  <c r="AE25" i="4"/>
  <c r="AF25" i="4" s="1"/>
  <c r="AE35" i="4"/>
  <c r="AF35" i="4" s="1"/>
  <c r="AE34" i="4"/>
  <c r="AF34" i="4" s="1"/>
  <c r="AE33" i="4"/>
  <c r="AF33" i="4" s="1"/>
  <c r="AE32" i="4"/>
  <c r="AF32" i="4" s="1"/>
  <c r="AE31" i="4"/>
  <c r="AF31" i="4" s="1"/>
  <c r="AE30" i="4"/>
  <c r="AF30" i="4" s="1"/>
  <c r="AE29" i="4"/>
  <c r="AF29" i="4" s="1"/>
  <c r="AE28" i="4"/>
  <c r="AF28" i="4" s="1"/>
  <c r="AE14" i="4"/>
  <c r="AF14" i="4" s="1"/>
  <c r="AE13" i="4"/>
  <c r="AF13" i="4" s="1"/>
  <c r="AE11" i="4"/>
  <c r="AF11" i="4" s="1"/>
  <c r="AE21" i="4"/>
  <c r="AF21" i="4" s="1"/>
  <c r="AE20" i="4"/>
  <c r="AF20" i="4" s="1"/>
  <c r="AE5" i="4"/>
  <c r="AF5" i="4" s="1"/>
  <c r="AE19" i="4"/>
  <c r="AF19" i="4" s="1"/>
  <c r="AE18" i="4"/>
  <c r="AF18" i="4" s="1"/>
  <c r="AE17" i="4"/>
  <c r="AF17" i="4" s="1"/>
  <c r="AE16" i="4"/>
  <c r="AF16" i="4" s="1"/>
  <c r="AE24" i="4"/>
  <c r="AF24" i="4" s="1"/>
  <c r="AE15" i="4"/>
  <c r="AF15" i="4" s="1"/>
  <c r="AE9" i="4"/>
  <c r="AF9" i="4" s="1"/>
  <c r="AE8" i="4"/>
  <c r="AF8" i="4" s="1"/>
  <c r="AE10" i="4"/>
  <c r="AF10" i="4" s="1"/>
  <c r="AE7" i="4"/>
  <c r="AF7" i="4" s="1"/>
  <c r="AE6" i="4"/>
  <c r="AF6" i="4" s="1"/>
  <c r="AE23" i="4"/>
  <c r="AF23" i="4" s="1"/>
  <c r="AE22" i="4"/>
  <c r="AF22" i="4" s="1"/>
  <c r="AB26" i="4"/>
  <c r="AC26" i="4" s="1"/>
  <c r="AB25" i="4"/>
  <c r="AC25" i="4" s="1"/>
  <c r="AB35" i="4"/>
  <c r="AC35" i="4" s="1"/>
  <c r="AB34" i="4"/>
  <c r="AC34" i="4" s="1"/>
  <c r="AB33" i="4"/>
  <c r="AC33" i="4" s="1"/>
  <c r="AB32" i="4"/>
  <c r="AC32" i="4" s="1"/>
  <c r="AB31" i="4"/>
  <c r="AC31" i="4" s="1"/>
  <c r="AB30" i="4"/>
  <c r="AC30" i="4" s="1"/>
  <c r="AB29" i="4"/>
  <c r="AC29" i="4" s="1"/>
  <c r="AB28" i="4"/>
  <c r="AC28" i="4" s="1"/>
  <c r="AB14" i="4"/>
  <c r="AC14" i="4" s="1"/>
  <c r="AB13" i="4"/>
  <c r="AC13" i="4" s="1"/>
  <c r="AB12" i="4"/>
  <c r="AC12" i="4" s="1"/>
  <c r="AB11" i="4"/>
  <c r="AC11" i="4" s="1"/>
  <c r="AB21" i="4"/>
  <c r="AC21" i="4" s="1"/>
  <c r="AB20" i="4"/>
  <c r="AC20" i="4" s="1"/>
  <c r="AB5" i="4"/>
  <c r="AC5" i="4" s="1"/>
  <c r="AB19" i="4"/>
  <c r="AC19" i="4" s="1"/>
  <c r="AB18" i="4"/>
  <c r="AC18" i="4" s="1"/>
  <c r="AB17" i="4"/>
  <c r="AC17" i="4" s="1"/>
  <c r="AB16" i="4"/>
  <c r="AC16" i="4" s="1"/>
  <c r="AB24" i="4"/>
  <c r="AC24" i="4" s="1"/>
  <c r="AB15" i="4"/>
  <c r="AC15" i="4" s="1"/>
  <c r="AB9" i="4"/>
  <c r="AC9" i="4" s="1"/>
  <c r="AB8" i="4"/>
  <c r="AC8" i="4" s="1"/>
  <c r="AB10" i="4"/>
  <c r="AC10" i="4" s="1"/>
  <c r="AB7" i="4"/>
  <c r="AC7" i="4" s="1"/>
  <c r="AB6" i="4"/>
  <c r="AC6" i="4" s="1"/>
  <c r="AB23" i="4"/>
  <c r="AC23" i="4" s="1"/>
  <c r="AB22" i="4"/>
  <c r="AC22" i="4" s="1"/>
  <c r="Y26" i="4"/>
  <c r="Z26" i="4" s="1"/>
  <c r="Y25" i="4"/>
  <c r="Z25" i="4" s="1"/>
  <c r="Y35" i="4"/>
  <c r="Z35" i="4" s="1"/>
  <c r="Y34" i="4"/>
  <c r="Z34" i="4" s="1"/>
  <c r="Y33" i="4"/>
  <c r="Z33" i="4" s="1"/>
  <c r="Y32" i="4"/>
  <c r="Z32" i="4" s="1"/>
  <c r="Y31" i="4"/>
  <c r="Z31" i="4" s="1"/>
  <c r="Y30" i="4"/>
  <c r="Z30" i="4" s="1"/>
  <c r="Y29" i="4"/>
  <c r="Z29" i="4" s="1"/>
  <c r="Y28" i="4"/>
  <c r="Z28" i="4" s="1"/>
  <c r="Y14" i="4"/>
  <c r="Z14" i="4" s="1"/>
  <c r="Y13" i="4"/>
  <c r="Z13" i="4" s="1"/>
  <c r="Y12" i="4"/>
  <c r="Z12" i="4" s="1"/>
  <c r="Y11" i="4"/>
  <c r="Z11" i="4" s="1"/>
  <c r="Y21" i="4"/>
  <c r="Z21" i="4" s="1"/>
  <c r="Y20" i="4"/>
  <c r="Z20" i="4" s="1"/>
  <c r="Y5" i="4"/>
  <c r="Z5" i="4" s="1"/>
  <c r="Y19" i="4"/>
  <c r="Z19" i="4" s="1"/>
  <c r="Y18" i="4"/>
  <c r="Z18" i="4" s="1"/>
  <c r="Y17" i="4"/>
  <c r="Z17" i="4" s="1"/>
  <c r="Y16" i="4"/>
  <c r="Z16" i="4" s="1"/>
  <c r="Y24" i="4"/>
  <c r="Z24" i="4" s="1"/>
  <c r="Y15" i="4"/>
  <c r="Z15" i="4" s="1"/>
  <c r="Y9" i="4"/>
  <c r="Z9" i="4" s="1"/>
  <c r="Y8" i="4"/>
  <c r="Z8" i="4" s="1"/>
  <c r="Y10" i="4"/>
  <c r="Z10" i="4" s="1"/>
  <c r="Y7" i="4"/>
  <c r="Z7" i="4" s="1"/>
  <c r="Y6" i="4"/>
  <c r="Z6" i="4" s="1"/>
  <c r="Y23" i="4"/>
  <c r="Z23" i="4" s="1"/>
  <c r="Y22" i="4"/>
  <c r="Z22" i="4" s="1"/>
  <c r="V26" i="4"/>
  <c r="W26" i="4" s="1"/>
  <c r="V25" i="4"/>
  <c r="W25" i="4" s="1"/>
  <c r="V35" i="4"/>
  <c r="W35" i="4" s="1"/>
  <c r="V34" i="4"/>
  <c r="W34" i="4" s="1"/>
  <c r="V33" i="4"/>
  <c r="W33" i="4" s="1"/>
  <c r="V32" i="4"/>
  <c r="W32" i="4" s="1"/>
  <c r="V31" i="4"/>
  <c r="W31" i="4" s="1"/>
  <c r="V30" i="4"/>
  <c r="W30" i="4" s="1"/>
  <c r="V29" i="4"/>
  <c r="W29" i="4" s="1"/>
  <c r="V28" i="4"/>
  <c r="W28" i="4" s="1"/>
  <c r="V14" i="4"/>
  <c r="W14" i="4" s="1"/>
  <c r="V13" i="4"/>
  <c r="W13" i="4" s="1"/>
  <c r="V12" i="4"/>
  <c r="W12" i="4" s="1"/>
  <c r="V11" i="4"/>
  <c r="W11" i="4" s="1"/>
  <c r="V21" i="4"/>
  <c r="W21" i="4" s="1"/>
  <c r="V20" i="4"/>
  <c r="W20" i="4" s="1"/>
  <c r="V5" i="4"/>
  <c r="W5" i="4" s="1"/>
  <c r="V19" i="4"/>
  <c r="W19" i="4" s="1"/>
  <c r="V18" i="4"/>
  <c r="W18" i="4" s="1"/>
  <c r="V17" i="4"/>
  <c r="W17" i="4" s="1"/>
  <c r="V16" i="4"/>
  <c r="W16" i="4" s="1"/>
  <c r="V24" i="4"/>
  <c r="W24" i="4" s="1"/>
  <c r="V15" i="4"/>
  <c r="W15" i="4" s="1"/>
  <c r="V9" i="4"/>
  <c r="W9" i="4" s="1"/>
  <c r="V8" i="4"/>
  <c r="W8" i="4" s="1"/>
  <c r="V10" i="4"/>
  <c r="W10" i="4" s="1"/>
  <c r="V7" i="4"/>
  <c r="W7" i="4" s="1"/>
  <c r="V6" i="4"/>
  <c r="W6" i="4" s="1"/>
  <c r="V23" i="4"/>
  <c r="W23" i="4" s="1"/>
  <c r="S22" i="4"/>
  <c r="T22" i="4" s="1"/>
  <c r="V22" i="4"/>
  <c r="W22" i="4" s="1"/>
  <c r="S26" i="4"/>
  <c r="T26" i="4" s="1"/>
  <c r="S25" i="4"/>
  <c r="T25" i="4" s="1"/>
  <c r="S35" i="4"/>
  <c r="T35" i="4" s="1"/>
  <c r="S34" i="4"/>
  <c r="T34" i="4" s="1"/>
  <c r="S33" i="4"/>
  <c r="T33" i="4" s="1"/>
  <c r="S32" i="4"/>
  <c r="T32" i="4" s="1"/>
  <c r="S31" i="4"/>
  <c r="T31" i="4" s="1"/>
  <c r="S30" i="4"/>
  <c r="T30" i="4" s="1"/>
  <c r="S29" i="4"/>
  <c r="T29" i="4" s="1"/>
  <c r="S28" i="4"/>
  <c r="T28" i="4" s="1"/>
  <c r="S14" i="4"/>
  <c r="T14" i="4" s="1"/>
  <c r="S13" i="4"/>
  <c r="T13" i="4" s="1"/>
  <c r="S12" i="4"/>
  <c r="T12" i="4" s="1"/>
  <c r="S11" i="4"/>
  <c r="T11" i="4" s="1"/>
  <c r="S21" i="4"/>
  <c r="T21" i="4" s="1"/>
  <c r="S20" i="4"/>
  <c r="T20" i="4" s="1"/>
  <c r="S5" i="4"/>
  <c r="T5" i="4" s="1"/>
  <c r="S19" i="4"/>
  <c r="T19" i="4" s="1"/>
  <c r="S18" i="4"/>
  <c r="T18" i="4" s="1"/>
  <c r="S17" i="4"/>
  <c r="T17" i="4" s="1"/>
  <c r="S16" i="4"/>
  <c r="T16" i="4" s="1"/>
  <c r="S24" i="4"/>
  <c r="T24" i="4" s="1"/>
  <c r="S15" i="4"/>
  <c r="T15" i="4" s="1"/>
  <c r="S9" i="4"/>
  <c r="T9" i="4" s="1"/>
  <c r="S8" i="4"/>
  <c r="T8" i="4" s="1"/>
  <c r="S10" i="4"/>
  <c r="T10" i="4" s="1"/>
  <c r="S7" i="4"/>
  <c r="T7" i="4" s="1"/>
  <c r="S6" i="4"/>
  <c r="T6" i="4" s="1"/>
  <c r="S23" i="4"/>
  <c r="T23" i="4" s="1"/>
  <c r="P26" i="4"/>
  <c r="Q26" i="4" s="1"/>
  <c r="P25" i="4"/>
  <c r="Q25" i="4" s="1"/>
  <c r="P35" i="4"/>
  <c r="Q35" i="4" s="1"/>
  <c r="P34" i="4"/>
  <c r="Q34" i="4" s="1"/>
  <c r="P33" i="4"/>
  <c r="Q33" i="4" s="1"/>
  <c r="P32" i="4"/>
  <c r="Q32" i="4" s="1"/>
  <c r="P31" i="4"/>
  <c r="Q31" i="4" s="1"/>
  <c r="P30" i="4"/>
  <c r="Q30" i="4" s="1"/>
  <c r="P29" i="4"/>
  <c r="Q29" i="4" s="1"/>
  <c r="P28" i="4"/>
  <c r="Q28" i="4" s="1"/>
  <c r="P14" i="4"/>
  <c r="Q14" i="4" s="1"/>
  <c r="P13" i="4"/>
  <c r="Q13" i="4" s="1"/>
  <c r="P12" i="4"/>
  <c r="Q12" i="4" s="1"/>
  <c r="P11" i="4"/>
  <c r="Q11" i="4" s="1"/>
  <c r="P21" i="4"/>
  <c r="Q21" i="4" s="1"/>
  <c r="P20" i="4"/>
  <c r="Q20" i="4" s="1"/>
  <c r="P5" i="4"/>
  <c r="Q5" i="4" s="1"/>
  <c r="P19" i="4"/>
  <c r="Q19" i="4" s="1"/>
  <c r="P18" i="4"/>
  <c r="Q18" i="4" s="1"/>
  <c r="P17" i="4"/>
  <c r="Q17" i="4" s="1"/>
  <c r="P16" i="4"/>
  <c r="Q16" i="4" s="1"/>
  <c r="P24" i="4"/>
  <c r="Q24" i="4" s="1"/>
  <c r="P15" i="4"/>
  <c r="Q15" i="4" s="1"/>
  <c r="P9" i="4"/>
  <c r="Q9" i="4" s="1"/>
  <c r="P8" i="4"/>
  <c r="Q8" i="4" s="1"/>
  <c r="P10" i="4"/>
  <c r="Q10" i="4" s="1"/>
  <c r="P7" i="4"/>
  <c r="Q7" i="4" s="1"/>
  <c r="P6" i="4"/>
  <c r="Q6" i="4" s="1"/>
  <c r="P23" i="4"/>
  <c r="Q23" i="4" s="1"/>
  <c r="P22" i="4"/>
  <c r="Q22" i="4" s="1"/>
  <c r="M26" i="4"/>
  <c r="N26" i="4" s="1"/>
  <c r="M25" i="4"/>
  <c r="N25" i="4" s="1"/>
  <c r="M35" i="4"/>
  <c r="N35" i="4" s="1"/>
  <c r="M34" i="4"/>
  <c r="N34" i="4" s="1"/>
  <c r="M33" i="4"/>
  <c r="N33" i="4" s="1"/>
  <c r="M32" i="4"/>
  <c r="N32" i="4" s="1"/>
  <c r="M31" i="4"/>
  <c r="N31" i="4" s="1"/>
  <c r="M30" i="4"/>
  <c r="N30" i="4" s="1"/>
  <c r="M29" i="4"/>
  <c r="N29" i="4" s="1"/>
  <c r="M28" i="4"/>
  <c r="N28" i="4" s="1"/>
  <c r="M14" i="4"/>
  <c r="N14" i="4" s="1"/>
  <c r="M13" i="4"/>
  <c r="N13" i="4" s="1"/>
  <c r="M12" i="4"/>
  <c r="N12" i="4" s="1"/>
  <c r="M11" i="4"/>
  <c r="N11" i="4" s="1"/>
  <c r="M21" i="4"/>
  <c r="N21" i="4" s="1"/>
  <c r="M20" i="4"/>
  <c r="N20" i="4" s="1"/>
  <c r="M5" i="4"/>
  <c r="N5" i="4" s="1"/>
  <c r="M19" i="4"/>
  <c r="N19" i="4" s="1"/>
  <c r="M18" i="4"/>
  <c r="N18" i="4" s="1"/>
  <c r="M17" i="4"/>
  <c r="N17" i="4" s="1"/>
  <c r="M16" i="4"/>
  <c r="N16" i="4" s="1"/>
  <c r="M24" i="4"/>
  <c r="N24" i="4" s="1"/>
  <c r="M15" i="4"/>
  <c r="N15" i="4" s="1"/>
  <c r="M9" i="4"/>
  <c r="N9" i="4" s="1"/>
  <c r="M8" i="4"/>
  <c r="N8" i="4" s="1"/>
  <c r="M10" i="4"/>
  <c r="N10" i="4" s="1"/>
  <c r="M7" i="4"/>
  <c r="N7" i="4" s="1"/>
  <c r="M6" i="4"/>
  <c r="N6" i="4" s="1"/>
  <c r="M23" i="4"/>
  <c r="N23" i="4" s="1"/>
  <c r="M22" i="4"/>
  <c r="N22" i="4" s="1"/>
  <c r="J26" i="4"/>
  <c r="K26" i="4" s="1"/>
  <c r="J25" i="4"/>
  <c r="K25" i="4" s="1"/>
  <c r="J35" i="4"/>
  <c r="K35" i="4" s="1"/>
  <c r="J34" i="4"/>
  <c r="K34" i="4" s="1"/>
  <c r="J33" i="4"/>
  <c r="K33" i="4" s="1"/>
  <c r="J32" i="4"/>
  <c r="K32" i="4" s="1"/>
  <c r="J31" i="4"/>
  <c r="K31" i="4" s="1"/>
  <c r="J30" i="4"/>
  <c r="K30" i="4" s="1"/>
  <c r="J29" i="4"/>
  <c r="K29" i="4" s="1"/>
  <c r="J28" i="4"/>
  <c r="K28" i="4" s="1"/>
  <c r="J14" i="4"/>
  <c r="K14" i="4" s="1"/>
  <c r="J13" i="4"/>
  <c r="K13" i="4" s="1"/>
  <c r="J12" i="4"/>
  <c r="K12" i="4" s="1"/>
  <c r="J11" i="4"/>
  <c r="K11" i="4" s="1"/>
  <c r="J21" i="4"/>
  <c r="K21" i="4" s="1"/>
  <c r="J20" i="4"/>
  <c r="K20" i="4" s="1"/>
  <c r="J5" i="4"/>
  <c r="K5" i="4" s="1"/>
  <c r="J19" i="4"/>
  <c r="K19" i="4" s="1"/>
  <c r="J18" i="4"/>
  <c r="K18" i="4" s="1"/>
  <c r="J17" i="4"/>
  <c r="K17" i="4" s="1"/>
  <c r="J16" i="4"/>
  <c r="K16" i="4" s="1"/>
  <c r="J24" i="4"/>
  <c r="K24" i="4" s="1"/>
  <c r="J15" i="4"/>
  <c r="K15" i="4" s="1"/>
  <c r="J9" i="4"/>
  <c r="K9" i="4" s="1"/>
  <c r="J8" i="4"/>
  <c r="K8" i="4" s="1"/>
  <c r="J10" i="4"/>
  <c r="K10" i="4" s="1"/>
  <c r="J7" i="4"/>
  <c r="K7" i="4" s="1"/>
  <c r="J6" i="4"/>
  <c r="K6" i="4" s="1"/>
  <c r="J23" i="4"/>
  <c r="K23" i="4" s="1"/>
  <c r="J22" i="4"/>
  <c r="K22" i="4" s="1"/>
  <c r="G26" i="4"/>
  <c r="H26" i="4" s="1"/>
  <c r="G25" i="4"/>
  <c r="H25" i="4" s="1"/>
  <c r="G35" i="4"/>
  <c r="H35" i="4" s="1"/>
  <c r="G34" i="4"/>
  <c r="H34" i="4" s="1"/>
  <c r="G33" i="4"/>
  <c r="H33" i="4" s="1"/>
  <c r="G32" i="4"/>
  <c r="H32" i="4" s="1"/>
  <c r="G31" i="4"/>
  <c r="H31" i="4" s="1"/>
  <c r="G30" i="4"/>
  <c r="H30" i="4" s="1"/>
  <c r="G29" i="4"/>
  <c r="H29" i="4" s="1"/>
  <c r="G28" i="4"/>
  <c r="H28" i="4" s="1"/>
  <c r="G14" i="4"/>
  <c r="H14" i="4" s="1"/>
  <c r="G13" i="4"/>
  <c r="H13" i="4" s="1"/>
  <c r="G12" i="4"/>
  <c r="H12" i="4" s="1"/>
  <c r="G11" i="4"/>
  <c r="H11" i="4" s="1"/>
  <c r="G21" i="4"/>
  <c r="H21" i="4" s="1"/>
  <c r="G20" i="4"/>
  <c r="H20" i="4" s="1"/>
  <c r="G5" i="4"/>
  <c r="H5" i="4" s="1"/>
  <c r="G19" i="4"/>
  <c r="H19" i="4" s="1"/>
  <c r="G18" i="4"/>
  <c r="H18" i="4" s="1"/>
  <c r="G17" i="4"/>
  <c r="H17" i="4" s="1"/>
  <c r="G16" i="4"/>
  <c r="H16" i="4" s="1"/>
  <c r="G24" i="4"/>
  <c r="H24" i="4" s="1"/>
  <c r="G15" i="4"/>
  <c r="H15" i="4" s="1"/>
  <c r="G9" i="4"/>
  <c r="H9" i="4" s="1"/>
  <c r="G8" i="4"/>
  <c r="H8" i="4" s="1"/>
  <c r="G10" i="4"/>
  <c r="H10" i="4" s="1"/>
  <c r="G7" i="4"/>
  <c r="H7" i="4" s="1"/>
  <c r="G6" i="4"/>
  <c r="H6" i="4" s="1"/>
  <c r="G23" i="4"/>
  <c r="H23" i="4" s="1"/>
  <c r="G27" i="4"/>
  <c r="G22" i="4"/>
  <c r="H22" i="4" s="1"/>
  <c r="AV122" i="2"/>
  <c r="AW122" i="2" s="1"/>
  <c r="AV121" i="2"/>
  <c r="AW121" i="2" s="1"/>
  <c r="AV120" i="2"/>
  <c r="AW120" i="2" s="1"/>
  <c r="AV119" i="2"/>
  <c r="AW119" i="2" s="1"/>
  <c r="AV95" i="2"/>
  <c r="AW95" i="2" s="1"/>
  <c r="AV94" i="2"/>
  <c r="AW94" i="2" s="1"/>
  <c r="AV125" i="2"/>
  <c r="AW125" i="2" s="1"/>
  <c r="AV124" i="2"/>
  <c r="AW124" i="2" s="1"/>
  <c r="AV118" i="2"/>
  <c r="AW118" i="2" s="1"/>
  <c r="AV117" i="2"/>
  <c r="AW117" i="2" s="1"/>
  <c r="AV116" i="2"/>
  <c r="AW116" i="2" s="1"/>
  <c r="AS122" i="2"/>
  <c r="AT122" i="2" s="1"/>
  <c r="AS121" i="2"/>
  <c r="AT121" i="2" s="1"/>
  <c r="AS120" i="2"/>
  <c r="AT120" i="2" s="1"/>
  <c r="AS119" i="2"/>
  <c r="AT119" i="2" s="1"/>
  <c r="AS95" i="2"/>
  <c r="AT95" i="2" s="1"/>
  <c r="AS94" i="2"/>
  <c r="AT94" i="2" s="1"/>
  <c r="AS125" i="2"/>
  <c r="AT125" i="2" s="1"/>
  <c r="AS124" i="2"/>
  <c r="AT124" i="2" s="1"/>
  <c r="AS118" i="2"/>
  <c r="AT118" i="2" s="1"/>
  <c r="AS117" i="2"/>
  <c r="AT117" i="2" s="1"/>
  <c r="AS116" i="2"/>
  <c r="AT116" i="2" s="1"/>
  <c r="AP122" i="2"/>
  <c r="AQ122" i="2" s="1"/>
  <c r="AP121" i="2"/>
  <c r="AQ121" i="2" s="1"/>
  <c r="AP120" i="2"/>
  <c r="AQ120" i="2" s="1"/>
  <c r="AP119" i="2"/>
  <c r="AQ119" i="2" s="1"/>
  <c r="AP95" i="2"/>
  <c r="AQ95" i="2" s="1"/>
  <c r="AP94" i="2"/>
  <c r="AQ94" i="2" s="1"/>
  <c r="AP125" i="2"/>
  <c r="AQ125" i="2" s="1"/>
  <c r="AP124" i="2"/>
  <c r="AQ124" i="2" s="1"/>
  <c r="AP118" i="2"/>
  <c r="AQ118" i="2" s="1"/>
  <c r="AP117" i="2"/>
  <c r="AQ117" i="2" s="1"/>
  <c r="AP116" i="2"/>
  <c r="AQ116" i="2" s="1"/>
  <c r="AM122" i="2"/>
  <c r="AN122" i="2" s="1"/>
  <c r="AM121" i="2"/>
  <c r="AN121" i="2" s="1"/>
  <c r="AM120" i="2"/>
  <c r="AN120" i="2" s="1"/>
  <c r="AM119" i="2"/>
  <c r="AN119" i="2" s="1"/>
  <c r="AM95" i="2"/>
  <c r="AN95" i="2" s="1"/>
  <c r="AM94" i="2"/>
  <c r="AN94" i="2" s="1"/>
  <c r="AM125" i="2"/>
  <c r="AN125" i="2" s="1"/>
  <c r="AM124" i="2"/>
  <c r="AN124" i="2" s="1"/>
  <c r="AM118" i="2"/>
  <c r="AN118" i="2" s="1"/>
  <c r="AM117" i="2"/>
  <c r="AN117" i="2" s="1"/>
  <c r="AM116" i="2"/>
  <c r="AN116" i="2" s="1"/>
  <c r="AJ122" i="2"/>
  <c r="AK122" i="2" s="1"/>
  <c r="AJ121" i="2"/>
  <c r="AK121" i="2" s="1"/>
  <c r="AJ120" i="2"/>
  <c r="AK120" i="2" s="1"/>
  <c r="AJ119" i="2"/>
  <c r="AK119" i="2" s="1"/>
  <c r="AJ95" i="2"/>
  <c r="AK95" i="2" s="1"/>
  <c r="AJ94" i="2"/>
  <c r="AK94" i="2" s="1"/>
  <c r="AJ125" i="2"/>
  <c r="AK125" i="2" s="1"/>
  <c r="AJ124" i="2"/>
  <c r="AK124" i="2" s="1"/>
  <c r="AJ118" i="2"/>
  <c r="AK118" i="2" s="1"/>
  <c r="AJ117" i="2"/>
  <c r="AK117" i="2" s="1"/>
  <c r="AJ116" i="2"/>
  <c r="AK116" i="2" s="1"/>
  <c r="AE122" i="2"/>
  <c r="AF122" i="2" s="1"/>
  <c r="AE121" i="2"/>
  <c r="AF121" i="2" s="1"/>
  <c r="AE120" i="2"/>
  <c r="AF120" i="2" s="1"/>
  <c r="AE119" i="2"/>
  <c r="AF119" i="2" s="1"/>
  <c r="AE95" i="2"/>
  <c r="AF95" i="2" s="1"/>
  <c r="AE94" i="2"/>
  <c r="AF94" i="2" s="1"/>
  <c r="AE125" i="2"/>
  <c r="AF125" i="2" s="1"/>
  <c r="AE124" i="2"/>
  <c r="AF124" i="2" s="1"/>
  <c r="AE118" i="2"/>
  <c r="AF118" i="2" s="1"/>
  <c r="AE117" i="2"/>
  <c r="AF117" i="2" s="1"/>
  <c r="AE116" i="2"/>
  <c r="AF116" i="2" s="1"/>
  <c r="AA122" i="2"/>
  <c r="AB122" i="2" s="1"/>
  <c r="AA121" i="2"/>
  <c r="AB121" i="2" s="1"/>
  <c r="AA120" i="2"/>
  <c r="AB120" i="2" s="1"/>
  <c r="AA119" i="2"/>
  <c r="AB119" i="2" s="1"/>
  <c r="AA95" i="2"/>
  <c r="AB95" i="2" s="1"/>
  <c r="AA94" i="2"/>
  <c r="AB94" i="2" s="1"/>
  <c r="AA125" i="2"/>
  <c r="AB125" i="2" s="1"/>
  <c r="AA124" i="2"/>
  <c r="AB124" i="2" s="1"/>
  <c r="AA118" i="2"/>
  <c r="AB118" i="2" s="1"/>
  <c r="AA117" i="2"/>
  <c r="AB117" i="2" s="1"/>
  <c r="AA116" i="2"/>
  <c r="AB116" i="2" s="1"/>
  <c r="X122" i="2"/>
  <c r="Y122" i="2" s="1"/>
  <c r="X121" i="2"/>
  <c r="Y121" i="2" s="1"/>
  <c r="X120" i="2"/>
  <c r="Y120" i="2" s="1"/>
  <c r="X119" i="2"/>
  <c r="Y119" i="2" s="1"/>
  <c r="X95" i="2"/>
  <c r="Y95" i="2" s="1"/>
  <c r="X94" i="2"/>
  <c r="Y94" i="2" s="1"/>
  <c r="X125" i="2"/>
  <c r="Y125" i="2" s="1"/>
  <c r="X124" i="2"/>
  <c r="Y124" i="2" s="1"/>
  <c r="X118" i="2"/>
  <c r="Y118" i="2" s="1"/>
  <c r="X117" i="2"/>
  <c r="Y117" i="2" s="1"/>
  <c r="X116" i="2"/>
  <c r="Y116" i="2" s="1"/>
  <c r="U122" i="2"/>
  <c r="V122" i="2" s="1"/>
  <c r="U121" i="2"/>
  <c r="V121" i="2" s="1"/>
  <c r="U119" i="2"/>
  <c r="V119" i="2" s="1"/>
  <c r="U95" i="2"/>
  <c r="V95" i="2" s="1"/>
  <c r="U94" i="2"/>
  <c r="V94" i="2" s="1"/>
  <c r="U125" i="2"/>
  <c r="V125" i="2" s="1"/>
  <c r="U124" i="2"/>
  <c r="V124" i="2" s="1"/>
  <c r="U118" i="2"/>
  <c r="V118" i="2" s="1"/>
  <c r="R122" i="2"/>
  <c r="S122" i="2" s="1"/>
  <c r="R121" i="2"/>
  <c r="S121" i="2" s="1"/>
  <c r="R120" i="2"/>
  <c r="S120" i="2" s="1"/>
  <c r="R119" i="2"/>
  <c r="S119" i="2" s="1"/>
  <c r="R95" i="2"/>
  <c r="S95" i="2" s="1"/>
  <c r="R94" i="2"/>
  <c r="S94" i="2" s="1"/>
  <c r="R125" i="2"/>
  <c r="S125" i="2" s="1"/>
  <c r="R124" i="2"/>
  <c r="S124" i="2" s="1"/>
  <c r="O122" i="2"/>
  <c r="P122" i="2" s="1"/>
  <c r="O121" i="2"/>
  <c r="P121" i="2" s="1"/>
  <c r="O120" i="2"/>
  <c r="P120" i="2" s="1"/>
  <c r="O119" i="2"/>
  <c r="P119" i="2" s="1"/>
  <c r="O95" i="2"/>
  <c r="P95" i="2" s="1"/>
  <c r="O94" i="2"/>
  <c r="P94" i="2" s="1"/>
  <c r="O125" i="2"/>
  <c r="P125" i="2" s="1"/>
  <c r="O124" i="2"/>
  <c r="P124" i="2" s="1"/>
  <c r="L122" i="2"/>
  <c r="M122" i="2" s="1"/>
  <c r="L121" i="2"/>
  <c r="M121" i="2" s="1"/>
  <c r="L120" i="2"/>
  <c r="M120" i="2" s="1"/>
  <c r="L119" i="2"/>
  <c r="M119" i="2" s="1"/>
  <c r="L95" i="2"/>
  <c r="M95" i="2" s="1"/>
  <c r="L94" i="2"/>
  <c r="M94" i="2" s="1"/>
  <c r="L125" i="2"/>
  <c r="M125" i="2" s="1"/>
  <c r="L124" i="2"/>
  <c r="M124" i="2" s="1"/>
  <c r="I122" i="2"/>
  <c r="J122" i="2" s="1"/>
  <c r="I121" i="2"/>
  <c r="J121" i="2" s="1"/>
  <c r="I120" i="2"/>
  <c r="J120" i="2" s="1"/>
  <c r="I119" i="2"/>
  <c r="J119" i="2" s="1"/>
  <c r="I95" i="2"/>
  <c r="J95" i="2" s="1"/>
  <c r="I94" i="2"/>
  <c r="J94" i="2" s="1"/>
  <c r="I125" i="2"/>
  <c r="J125" i="2" s="1"/>
  <c r="I124" i="2"/>
  <c r="J124" i="2" s="1"/>
  <c r="U117" i="2"/>
  <c r="V117" i="2" s="1"/>
  <c r="U116" i="2"/>
  <c r="V116" i="2" s="1"/>
  <c r="R118" i="2"/>
  <c r="S118" i="2" s="1"/>
  <c r="R117" i="2"/>
  <c r="S117" i="2" s="1"/>
  <c r="R116" i="2"/>
  <c r="S116" i="2" s="1"/>
  <c r="O118" i="2"/>
  <c r="P118" i="2" s="1"/>
  <c r="O117" i="2"/>
  <c r="P117" i="2" s="1"/>
  <c r="O116" i="2"/>
  <c r="P116" i="2" s="1"/>
  <c r="L118" i="2"/>
  <c r="M118" i="2" s="1"/>
  <c r="L117" i="2"/>
  <c r="M117" i="2" s="1"/>
  <c r="L116" i="2"/>
  <c r="M116" i="2" s="1"/>
  <c r="I118" i="2"/>
  <c r="J118" i="2" s="1"/>
  <c r="I117" i="2"/>
  <c r="J117" i="2" s="1"/>
  <c r="I116" i="2"/>
  <c r="J116" i="2" s="1"/>
  <c r="AV114" i="2" l="1"/>
  <c r="AW114" i="2" s="1"/>
  <c r="AV113" i="2"/>
  <c r="AW113" i="2" s="1"/>
  <c r="AV123" i="2"/>
  <c r="AW123" i="2" s="1"/>
  <c r="AV112" i="2"/>
  <c r="AW112" i="2" s="1"/>
  <c r="AV111" i="2"/>
  <c r="AW111" i="2" s="1"/>
  <c r="AV110" i="2"/>
  <c r="AW110" i="2" s="1"/>
  <c r="AV109" i="2"/>
  <c r="AW109" i="2" s="1"/>
  <c r="AV108" i="2"/>
  <c r="AW108" i="2" s="1"/>
  <c r="AV107" i="2"/>
  <c r="AW107" i="2" s="1"/>
  <c r="AV106" i="2"/>
  <c r="AW106" i="2" s="1"/>
  <c r="AV105" i="2"/>
  <c r="AW105" i="2" s="1"/>
  <c r="AV104" i="2"/>
  <c r="AW104" i="2" s="1"/>
  <c r="AV103" i="2"/>
  <c r="AW103" i="2" s="1"/>
  <c r="AV102" i="2"/>
  <c r="AW102" i="2" s="1"/>
  <c r="AV101" i="2"/>
  <c r="AW101" i="2" s="1"/>
  <c r="AV100" i="2"/>
  <c r="AW100" i="2" s="1"/>
  <c r="AV99" i="2"/>
  <c r="AW99" i="2" s="1"/>
  <c r="AV98" i="2"/>
  <c r="AW98" i="2" s="1"/>
  <c r="AV97" i="2"/>
  <c r="AW97" i="2" s="1"/>
  <c r="AV96" i="2"/>
  <c r="AW96" i="2" s="1"/>
  <c r="AV93" i="2"/>
  <c r="AW93" i="2" s="1"/>
  <c r="AV92" i="2"/>
  <c r="AW92" i="2" s="1"/>
  <c r="AV91" i="2"/>
  <c r="AW91" i="2" s="1"/>
  <c r="AV90" i="2"/>
  <c r="AW90" i="2" s="1"/>
  <c r="AV89" i="2"/>
  <c r="AW89" i="2" s="1"/>
  <c r="AV88" i="2"/>
  <c r="AW88" i="2" s="1"/>
  <c r="AV87" i="2"/>
  <c r="AW87" i="2" s="1"/>
  <c r="AV86" i="2"/>
  <c r="AW86" i="2" s="1"/>
  <c r="AV85" i="2"/>
  <c r="AW85" i="2" s="1"/>
  <c r="AV84" i="2"/>
  <c r="AW84" i="2" s="1"/>
  <c r="AV83" i="2"/>
  <c r="AW83" i="2" s="1"/>
  <c r="AV126" i="2"/>
  <c r="AW126" i="2" s="1"/>
  <c r="AV82" i="2"/>
  <c r="AW82" i="2" s="1"/>
  <c r="AV81" i="2"/>
  <c r="AW81" i="2" s="1"/>
  <c r="AV80" i="2"/>
  <c r="AW80" i="2" s="1"/>
  <c r="AV79" i="2"/>
  <c r="AW79" i="2" s="1"/>
  <c r="AV78" i="2"/>
  <c r="AW78" i="2" s="1"/>
  <c r="AV77" i="2"/>
  <c r="AW77" i="2" s="1"/>
  <c r="AV76" i="2"/>
  <c r="AW76" i="2" s="1"/>
  <c r="AV75" i="2"/>
  <c r="AW75" i="2" s="1"/>
  <c r="AV74" i="2"/>
  <c r="AW74" i="2" s="1"/>
  <c r="AV73" i="2"/>
  <c r="AW73" i="2" s="1"/>
  <c r="AV72" i="2"/>
  <c r="AW72" i="2" s="1"/>
  <c r="AV71" i="2"/>
  <c r="AW71" i="2" s="1"/>
  <c r="AV70" i="2"/>
  <c r="AW70" i="2" s="1"/>
  <c r="AV69" i="2"/>
  <c r="AW69" i="2" s="1"/>
  <c r="AV68" i="2"/>
  <c r="AW68" i="2" s="1"/>
  <c r="AV67" i="2"/>
  <c r="AW67" i="2" s="1"/>
  <c r="AV66" i="2"/>
  <c r="AW66" i="2" s="1"/>
  <c r="AV65" i="2"/>
  <c r="AW65" i="2" s="1"/>
  <c r="AV64" i="2"/>
  <c r="AW64" i="2" s="1"/>
  <c r="AV58" i="2"/>
  <c r="AW58" i="2" s="1"/>
  <c r="AV47" i="2"/>
  <c r="AW47" i="2" s="1"/>
  <c r="AV34" i="2"/>
  <c r="AW34" i="2" s="1"/>
  <c r="AV24" i="2"/>
  <c r="AW24" i="2" s="1"/>
  <c r="AV14" i="2"/>
  <c r="AW14" i="2" s="1"/>
  <c r="AV63" i="2"/>
  <c r="AW63" i="2" s="1"/>
  <c r="AV62" i="2"/>
  <c r="AW62" i="2" s="1"/>
  <c r="AV61" i="2"/>
  <c r="AW61" i="2" s="1"/>
  <c r="AV60" i="2"/>
  <c r="AW60" i="2" s="1"/>
  <c r="AV59" i="2"/>
  <c r="AW59" i="2" s="1"/>
  <c r="AV57" i="2"/>
  <c r="AW57" i="2" s="1"/>
  <c r="AV56" i="2"/>
  <c r="AW56" i="2" s="1"/>
  <c r="AV55" i="2"/>
  <c r="AW55" i="2" s="1"/>
  <c r="AV54" i="2"/>
  <c r="AW54" i="2" s="1"/>
  <c r="AV53" i="2"/>
  <c r="AW53" i="2" s="1"/>
  <c r="AV52" i="2"/>
  <c r="AW52" i="2" s="1"/>
  <c r="AV51" i="2"/>
  <c r="AW51" i="2" s="1"/>
  <c r="AV50" i="2"/>
  <c r="AW50" i="2" s="1"/>
  <c r="AV49" i="2"/>
  <c r="AW49" i="2" s="1"/>
  <c r="AV48" i="2"/>
  <c r="AW48" i="2" s="1"/>
  <c r="AV46" i="2"/>
  <c r="AW46" i="2" s="1"/>
  <c r="AV45" i="2"/>
  <c r="AW45" i="2" s="1"/>
  <c r="AV44" i="2"/>
  <c r="AW44" i="2" s="1"/>
  <c r="AV43" i="2"/>
  <c r="AW43" i="2" s="1"/>
  <c r="AV42" i="2"/>
  <c r="AW42" i="2" s="1"/>
  <c r="AV41" i="2"/>
  <c r="AW41" i="2" s="1"/>
  <c r="AV40" i="2"/>
  <c r="AW40" i="2" s="1"/>
  <c r="AV39" i="2"/>
  <c r="AW39" i="2" s="1"/>
  <c r="AV38" i="2"/>
  <c r="AW38" i="2" s="1"/>
  <c r="AV37" i="2"/>
  <c r="AW37" i="2" s="1"/>
  <c r="AV36" i="2"/>
  <c r="AW36" i="2" s="1"/>
  <c r="AV35" i="2"/>
  <c r="AW35" i="2" s="1"/>
  <c r="AV33" i="2"/>
  <c r="AW33" i="2" s="1"/>
  <c r="AV32" i="2"/>
  <c r="AW32" i="2" s="1"/>
  <c r="AV31" i="2"/>
  <c r="AW31" i="2" s="1"/>
  <c r="AV30" i="2"/>
  <c r="AW30" i="2" s="1"/>
  <c r="AV29" i="2"/>
  <c r="AW29" i="2" s="1"/>
  <c r="AV28" i="2"/>
  <c r="AW28" i="2" s="1"/>
  <c r="AV27" i="2"/>
  <c r="AW27" i="2" s="1"/>
  <c r="AV26" i="2"/>
  <c r="AW26" i="2" s="1"/>
  <c r="AV25" i="2"/>
  <c r="AW25" i="2" s="1"/>
  <c r="AV23" i="2"/>
  <c r="AW23" i="2" s="1"/>
  <c r="AV22" i="2"/>
  <c r="AW22" i="2" s="1"/>
  <c r="AV21" i="2"/>
  <c r="AW21" i="2" s="1"/>
  <c r="AV20" i="2"/>
  <c r="AW20" i="2" s="1"/>
  <c r="AV19" i="2"/>
  <c r="AW19" i="2" s="1"/>
  <c r="AV18" i="2"/>
  <c r="AW18" i="2" s="1"/>
  <c r="AV17" i="2"/>
  <c r="AW17" i="2" s="1"/>
  <c r="AV16" i="2"/>
  <c r="AW16" i="2" s="1"/>
  <c r="AV15" i="2"/>
  <c r="AW15" i="2" s="1"/>
  <c r="AV13" i="2"/>
  <c r="AW13" i="2" s="1"/>
  <c r="AV12" i="2"/>
  <c r="AW12" i="2" s="1"/>
  <c r="AV11" i="2"/>
  <c r="AW11" i="2" s="1"/>
  <c r="AV10" i="2"/>
  <c r="AW10" i="2" s="1"/>
  <c r="AV9" i="2"/>
  <c r="AW9" i="2" s="1"/>
  <c r="AV8" i="2"/>
  <c r="AW8" i="2" s="1"/>
  <c r="AV7" i="2"/>
  <c r="AW7" i="2" s="1"/>
  <c r="AV115" i="2"/>
  <c r="AW115" i="2" s="1"/>
  <c r="AV6" i="2"/>
  <c r="AW6" i="2" s="1"/>
  <c r="AV5" i="2"/>
  <c r="AW5" i="2" s="1"/>
  <c r="AS114" i="2"/>
  <c r="AT114" i="2" s="1"/>
  <c r="AS113" i="2"/>
  <c r="AT113" i="2" s="1"/>
  <c r="AS123" i="2"/>
  <c r="AT123" i="2" s="1"/>
  <c r="AS112" i="2"/>
  <c r="AT112" i="2" s="1"/>
  <c r="AS111" i="2"/>
  <c r="AT111" i="2" s="1"/>
  <c r="AS110" i="2"/>
  <c r="AT110" i="2" s="1"/>
  <c r="AS109" i="2"/>
  <c r="AT109" i="2" s="1"/>
  <c r="AS108" i="2"/>
  <c r="AT108" i="2" s="1"/>
  <c r="AS107" i="2"/>
  <c r="AT107" i="2" s="1"/>
  <c r="AS106" i="2"/>
  <c r="AT106" i="2" s="1"/>
  <c r="AS105" i="2"/>
  <c r="AT105" i="2" s="1"/>
  <c r="AS104" i="2"/>
  <c r="AT104" i="2" s="1"/>
  <c r="AS103" i="2"/>
  <c r="AT103" i="2" s="1"/>
  <c r="AS102" i="2"/>
  <c r="AT102" i="2" s="1"/>
  <c r="AS101" i="2"/>
  <c r="AT101" i="2" s="1"/>
  <c r="AS100" i="2"/>
  <c r="AT100" i="2" s="1"/>
  <c r="AS99" i="2"/>
  <c r="AT99" i="2" s="1"/>
  <c r="AS98" i="2"/>
  <c r="AT98" i="2" s="1"/>
  <c r="AS97" i="2"/>
  <c r="AT97" i="2" s="1"/>
  <c r="AS96" i="2"/>
  <c r="AT96" i="2" s="1"/>
  <c r="AS93" i="2"/>
  <c r="AT93" i="2" s="1"/>
  <c r="AS92" i="2"/>
  <c r="AT92" i="2" s="1"/>
  <c r="AS91" i="2"/>
  <c r="AT91" i="2" s="1"/>
  <c r="AS90" i="2"/>
  <c r="AT90" i="2" s="1"/>
  <c r="AS89" i="2"/>
  <c r="AT89" i="2" s="1"/>
  <c r="AS88" i="2"/>
  <c r="AT88" i="2" s="1"/>
  <c r="AS87" i="2"/>
  <c r="AT87" i="2" s="1"/>
  <c r="AS86" i="2"/>
  <c r="AT86" i="2" s="1"/>
  <c r="AS85" i="2"/>
  <c r="AT85" i="2" s="1"/>
  <c r="AS84" i="2"/>
  <c r="AT84" i="2" s="1"/>
  <c r="AS83" i="2"/>
  <c r="AT83" i="2" s="1"/>
  <c r="AS126" i="2"/>
  <c r="AT126" i="2" s="1"/>
  <c r="AS82" i="2"/>
  <c r="AT82" i="2" s="1"/>
  <c r="AS81" i="2"/>
  <c r="AT81" i="2" s="1"/>
  <c r="AS80" i="2"/>
  <c r="AT80" i="2" s="1"/>
  <c r="AS79" i="2"/>
  <c r="AT79" i="2" s="1"/>
  <c r="AS78" i="2"/>
  <c r="AT78" i="2" s="1"/>
  <c r="AS77" i="2"/>
  <c r="AT77" i="2" s="1"/>
  <c r="AS76" i="2"/>
  <c r="AT76" i="2" s="1"/>
  <c r="AS75" i="2"/>
  <c r="AT75" i="2" s="1"/>
  <c r="AS74" i="2"/>
  <c r="AT74" i="2" s="1"/>
  <c r="AS73" i="2"/>
  <c r="AT73" i="2" s="1"/>
  <c r="AS72" i="2"/>
  <c r="AT72" i="2" s="1"/>
  <c r="AS71" i="2"/>
  <c r="AT71" i="2" s="1"/>
  <c r="AS70" i="2"/>
  <c r="AT70" i="2" s="1"/>
  <c r="AS69" i="2"/>
  <c r="AT69" i="2" s="1"/>
  <c r="AS68" i="2"/>
  <c r="AT68" i="2" s="1"/>
  <c r="AS67" i="2"/>
  <c r="AT67" i="2" s="1"/>
  <c r="AS66" i="2"/>
  <c r="AT66" i="2" s="1"/>
  <c r="AS65" i="2"/>
  <c r="AT65" i="2" s="1"/>
  <c r="AS64" i="2"/>
  <c r="AT64" i="2" s="1"/>
  <c r="AS58" i="2"/>
  <c r="AT58" i="2" s="1"/>
  <c r="AS47" i="2"/>
  <c r="AT47" i="2" s="1"/>
  <c r="AS34" i="2"/>
  <c r="AT34" i="2" s="1"/>
  <c r="AS24" i="2"/>
  <c r="AT24" i="2" s="1"/>
  <c r="AS14" i="2"/>
  <c r="AT14" i="2" s="1"/>
  <c r="AS63" i="2"/>
  <c r="AT63" i="2" s="1"/>
  <c r="AS62" i="2"/>
  <c r="AT62" i="2" s="1"/>
  <c r="AS61" i="2"/>
  <c r="AT61" i="2" s="1"/>
  <c r="AS60" i="2"/>
  <c r="AT60" i="2" s="1"/>
  <c r="AS59" i="2"/>
  <c r="AT59" i="2" s="1"/>
  <c r="AS57" i="2"/>
  <c r="AT57" i="2" s="1"/>
  <c r="AS56" i="2"/>
  <c r="AT56" i="2" s="1"/>
  <c r="AS55" i="2"/>
  <c r="AT55" i="2" s="1"/>
  <c r="AS54" i="2"/>
  <c r="AT54" i="2" s="1"/>
  <c r="AS53" i="2"/>
  <c r="AT53" i="2" s="1"/>
  <c r="AS52" i="2"/>
  <c r="AT52" i="2" s="1"/>
  <c r="AS51" i="2"/>
  <c r="AT51" i="2" s="1"/>
  <c r="AS50" i="2"/>
  <c r="AT50" i="2" s="1"/>
  <c r="AS49" i="2"/>
  <c r="AT49" i="2" s="1"/>
  <c r="AS48" i="2"/>
  <c r="AT48" i="2" s="1"/>
  <c r="AS46" i="2"/>
  <c r="AT46" i="2" s="1"/>
  <c r="AS45" i="2"/>
  <c r="AT45" i="2" s="1"/>
  <c r="AS44" i="2"/>
  <c r="AT44" i="2" s="1"/>
  <c r="AS43" i="2"/>
  <c r="AT43" i="2" s="1"/>
  <c r="AS42" i="2"/>
  <c r="AT42" i="2" s="1"/>
  <c r="AS41" i="2"/>
  <c r="AT41" i="2" s="1"/>
  <c r="AS40" i="2"/>
  <c r="AT40" i="2" s="1"/>
  <c r="AS39" i="2"/>
  <c r="AT39" i="2" s="1"/>
  <c r="AS38" i="2"/>
  <c r="AT38" i="2" s="1"/>
  <c r="AS37" i="2"/>
  <c r="AT37" i="2" s="1"/>
  <c r="AS36" i="2"/>
  <c r="AT36" i="2" s="1"/>
  <c r="AS35" i="2"/>
  <c r="AT35" i="2" s="1"/>
  <c r="AS33" i="2"/>
  <c r="AT33" i="2" s="1"/>
  <c r="AS32" i="2"/>
  <c r="AT32" i="2" s="1"/>
  <c r="AS31" i="2"/>
  <c r="AT31" i="2" s="1"/>
  <c r="AS30" i="2"/>
  <c r="AT30" i="2" s="1"/>
  <c r="AS29" i="2"/>
  <c r="AT29" i="2" s="1"/>
  <c r="AS28" i="2"/>
  <c r="AT28" i="2" s="1"/>
  <c r="AS27" i="2"/>
  <c r="AT27" i="2" s="1"/>
  <c r="AS26" i="2"/>
  <c r="AT26" i="2" s="1"/>
  <c r="AS25" i="2"/>
  <c r="AT25" i="2" s="1"/>
  <c r="AS23" i="2"/>
  <c r="AT23" i="2" s="1"/>
  <c r="AS22" i="2"/>
  <c r="AT22" i="2" s="1"/>
  <c r="AS21" i="2"/>
  <c r="AT21" i="2" s="1"/>
  <c r="AS20" i="2"/>
  <c r="AT20" i="2" s="1"/>
  <c r="AS19" i="2"/>
  <c r="AT19" i="2" s="1"/>
  <c r="AS18" i="2"/>
  <c r="AT18" i="2" s="1"/>
  <c r="AS17" i="2"/>
  <c r="AT17" i="2" s="1"/>
  <c r="AS16" i="2"/>
  <c r="AT16" i="2" s="1"/>
  <c r="AS15" i="2"/>
  <c r="AT15" i="2" s="1"/>
  <c r="AS13" i="2"/>
  <c r="AT13" i="2" s="1"/>
  <c r="AS12" i="2"/>
  <c r="AT12" i="2" s="1"/>
  <c r="AS11" i="2"/>
  <c r="AT11" i="2" s="1"/>
  <c r="AS10" i="2"/>
  <c r="AT10" i="2" s="1"/>
  <c r="AS9" i="2"/>
  <c r="AT9" i="2" s="1"/>
  <c r="AS8" i="2"/>
  <c r="AT8" i="2" s="1"/>
  <c r="AS7" i="2"/>
  <c r="AT7" i="2" s="1"/>
  <c r="AS115" i="2"/>
  <c r="AT115" i="2" s="1"/>
  <c r="AS6" i="2"/>
  <c r="AT6" i="2" s="1"/>
  <c r="AS5" i="2"/>
  <c r="AT5" i="2" s="1"/>
  <c r="AP114" i="2"/>
  <c r="AQ114" i="2" s="1"/>
  <c r="AP113" i="2"/>
  <c r="AQ113" i="2" s="1"/>
  <c r="AP123" i="2"/>
  <c r="AQ123" i="2" s="1"/>
  <c r="AP112" i="2"/>
  <c r="AQ112" i="2" s="1"/>
  <c r="AP111" i="2"/>
  <c r="AQ111" i="2" s="1"/>
  <c r="AP110" i="2"/>
  <c r="AQ110" i="2" s="1"/>
  <c r="AP109" i="2"/>
  <c r="AQ109" i="2" s="1"/>
  <c r="AP108" i="2"/>
  <c r="AQ108" i="2" s="1"/>
  <c r="AP107" i="2"/>
  <c r="AQ107" i="2" s="1"/>
  <c r="AP106" i="2"/>
  <c r="AQ106" i="2" s="1"/>
  <c r="AP105" i="2"/>
  <c r="AQ105" i="2" s="1"/>
  <c r="AP104" i="2"/>
  <c r="AQ104" i="2" s="1"/>
  <c r="AP103" i="2"/>
  <c r="AQ103" i="2" s="1"/>
  <c r="AP102" i="2"/>
  <c r="AQ102" i="2" s="1"/>
  <c r="AP101" i="2"/>
  <c r="AQ101" i="2" s="1"/>
  <c r="AP100" i="2"/>
  <c r="AQ100" i="2" s="1"/>
  <c r="AP99" i="2"/>
  <c r="AQ99" i="2" s="1"/>
  <c r="AP98" i="2"/>
  <c r="AQ98" i="2" s="1"/>
  <c r="AP97" i="2"/>
  <c r="AQ97" i="2" s="1"/>
  <c r="AP96" i="2"/>
  <c r="AQ96" i="2" s="1"/>
  <c r="AP93" i="2"/>
  <c r="AQ93" i="2" s="1"/>
  <c r="AP92" i="2"/>
  <c r="AQ92" i="2" s="1"/>
  <c r="AP91" i="2"/>
  <c r="AQ91" i="2" s="1"/>
  <c r="AP90" i="2"/>
  <c r="AQ90" i="2" s="1"/>
  <c r="AP89" i="2"/>
  <c r="AQ89" i="2" s="1"/>
  <c r="AP88" i="2"/>
  <c r="AQ88" i="2" s="1"/>
  <c r="AP87" i="2"/>
  <c r="AQ87" i="2" s="1"/>
  <c r="AP86" i="2"/>
  <c r="AQ86" i="2" s="1"/>
  <c r="AP85" i="2"/>
  <c r="AQ85" i="2" s="1"/>
  <c r="AP84" i="2"/>
  <c r="AQ84" i="2" s="1"/>
  <c r="AP83" i="2"/>
  <c r="AQ83" i="2" s="1"/>
  <c r="AP126" i="2"/>
  <c r="AQ126" i="2" s="1"/>
  <c r="AP82" i="2"/>
  <c r="AQ82" i="2" s="1"/>
  <c r="AP81" i="2"/>
  <c r="AQ81" i="2" s="1"/>
  <c r="AP80" i="2"/>
  <c r="AQ80" i="2" s="1"/>
  <c r="AP79" i="2"/>
  <c r="AQ79" i="2" s="1"/>
  <c r="AP78" i="2"/>
  <c r="AQ78" i="2" s="1"/>
  <c r="AP77" i="2"/>
  <c r="AQ77" i="2" s="1"/>
  <c r="AP76" i="2"/>
  <c r="AQ76" i="2" s="1"/>
  <c r="AP75" i="2"/>
  <c r="AQ75" i="2" s="1"/>
  <c r="AP74" i="2"/>
  <c r="AQ74" i="2" s="1"/>
  <c r="AP73" i="2"/>
  <c r="AQ73" i="2" s="1"/>
  <c r="AP72" i="2"/>
  <c r="AQ72" i="2" s="1"/>
  <c r="AP71" i="2"/>
  <c r="AQ71" i="2" s="1"/>
  <c r="AP70" i="2"/>
  <c r="AQ70" i="2" s="1"/>
  <c r="AP69" i="2"/>
  <c r="AQ69" i="2" s="1"/>
  <c r="AP68" i="2"/>
  <c r="AQ68" i="2" s="1"/>
  <c r="AP67" i="2"/>
  <c r="AQ67" i="2" s="1"/>
  <c r="AP66" i="2"/>
  <c r="AQ66" i="2" s="1"/>
  <c r="AP65" i="2"/>
  <c r="AQ65" i="2" s="1"/>
  <c r="AP64" i="2"/>
  <c r="AQ64" i="2" s="1"/>
  <c r="AP58" i="2"/>
  <c r="AQ58" i="2" s="1"/>
  <c r="AP47" i="2"/>
  <c r="AQ47" i="2" s="1"/>
  <c r="AP34" i="2"/>
  <c r="AQ34" i="2" s="1"/>
  <c r="AP24" i="2"/>
  <c r="AQ24" i="2" s="1"/>
  <c r="AP14" i="2"/>
  <c r="AQ14" i="2" s="1"/>
  <c r="AP63" i="2"/>
  <c r="AQ63" i="2" s="1"/>
  <c r="AP62" i="2"/>
  <c r="AQ62" i="2" s="1"/>
  <c r="AP61" i="2"/>
  <c r="AQ61" i="2" s="1"/>
  <c r="AP60" i="2"/>
  <c r="AQ60" i="2" s="1"/>
  <c r="AP59" i="2"/>
  <c r="AQ59" i="2" s="1"/>
  <c r="AP57" i="2"/>
  <c r="AQ57" i="2" s="1"/>
  <c r="AP56" i="2"/>
  <c r="AQ56" i="2" s="1"/>
  <c r="AP55" i="2"/>
  <c r="AQ55" i="2" s="1"/>
  <c r="AP54" i="2"/>
  <c r="AQ54" i="2" s="1"/>
  <c r="AP53" i="2"/>
  <c r="AQ53" i="2" s="1"/>
  <c r="AP52" i="2"/>
  <c r="AQ52" i="2" s="1"/>
  <c r="AP51" i="2"/>
  <c r="AQ51" i="2" s="1"/>
  <c r="AP50" i="2"/>
  <c r="AQ50" i="2" s="1"/>
  <c r="AP49" i="2"/>
  <c r="AQ49" i="2" s="1"/>
  <c r="AP48" i="2"/>
  <c r="AQ48" i="2" s="1"/>
  <c r="AP46" i="2"/>
  <c r="AQ46" i="2" s="1"/>
  <c r="AP45" i="2"/>
  <c r="AQ45" i="2" s="1"/>
  <c r="AP44" i="2"/>
  <c r="AQ44" i="2" s="1"/>
  <c r="AP43" i="2"/>
  <c r="AQ43" i="2" s="1"/>
  <c r="AP42" i="2"/>
  <c r="AQ42" i="2" s="1"/>
  <c r="AP41" i="2"/>
  <c r="AQ41" i="2" s="1"/>
  <c r="AP40" i="2"/>
  <c r="AQ40" i="2" s="1"/>
  <c r="AP39" i="2"/>
  <c r="AQ39" i="2" s="1"/>
  <c r="AP38" i="2"/>
  <c r="AQ38" i="2" s="1"/>
  <c r="AP37" i="2"/>
  <c r="AQ37" i="2" s="1"/>
  <c r="AP36" i="2"/>
  <c r="AQ36" i="2" s="1"/>
  <c r="AP35" i="2"/>
  <c r="AQ35" i="2" s="1"/>
  <c r="AP33" i="2"/>
  <c r="AQ33" i="2" s="1"/>
  <c r="AP32" i="2"/>
  <c r="AQ32" i="2" s="1"/>
  <c r="AP31" i="2"/>
  <c r="AQ31" i="2" s="1"/>
  <c r="AP30" i="2"/>
  <c r="AQ30" i="2" s="1"/>
  <c r="AP29" i="2"/>
  <c r="AQ29" i="2" s="1"/>
  <c r="AP28" i="2"/>
  <c r="AQ28" i="2" s="1"/>
  <c r="AP27" i="2"/>
  <c r="AQ27" i="2" s="1"/>
  <c r="AP26" i="2"/>
  <c r="AQ26" i="2" s="1"/>
  <c r="AP25" i="2"/>
  <c r="AQ25" i="2" s="1"/>
  <c r="AP23" i="2"/>
  <c r="AQ23" i="2" s="1"/>
  <c r="AP22" i="2"/>
  <c r="AQ22" i="2" s="1"/>
  <c r="AP21" i="2"/>
  <c r="AQ21" i="2" s="1"/>
  <c r="AP20" i="2"/>
  <c r="AQ20" i="2" s="1"/>
  <c r="AP19" i="2"/>
  <c r="AQ19" i="2" s="1"/>
  <c r="AP18" i="2"/>
  <c r="AQ18" i="2" s="1"/>
  <c r="AP17" i="2"/>
  <c r="AQ17" i="2" s="1"/>
  <c r="AP16" i="2"/>
  <c r="AQ16" i="2" s="1"/>
  <c r="AP15" i="2"/>
  <c r="AQ15" i="2" s="1"/>
  <c r="AP13" i="2"/>
  <c r="AQ13" i="2" s="1"/>
  <c r="AP12" i="2"/>
  <c r="AQ12" i="2" s="1"/>
  <c r="AP11" i="2"/>
  <c r="AQ11" i="2" s="1"/>
  <c r="AP10" i="2"/>
  <c r="AQ10" i="2" s="1"/>
  <c r="AP9" i="2"/>
  <c r="AQ9" i="2" s="1"/>
  <c r="AP8" i="2"/>
  <c r="AQ8" i="2" s="1"/>
  <c r="AP7" i="2"/>
  <c r="AQ7" i="2" s="1"/>
  <c r="AP115" i="2"/>
  <c r="AQ115" i="2" s="1"/>
  <c r="AP6" i="2"/>
  <c r="AQ6" i="2" s="1"/>
  <c r="AP5" i="2"/>
  <c r="AQ5" i="2" s="1"/>
  <c r="AM114" i="2"/>
  <c r="AN114" i="2" s="1"/>
  <c r="AM113" i="2"/>
  <c r="AN113" i="2" s="1"/>
  <c r="AM123" i="2"/>
  <c r="AN123" i="2" s="1"/>
  <c r="AM112" i="2"/>
  <c r="AN112" i="2" s="1"/>
  <c r="AM111" i="2"/>
  <c r="AN111" i="2" s="1"/>
  <c r="AM110" i="2"/>
  <c r="AN110" i="2" s="1"/>
  <c r="AM109" i="2"/>
  <c r="AN109" i="2" s="1"/>
  <c r="AM108" i="2"/>
  <c r="AN108" i="2" s="1"/>
  <c r="AM107" i="2"/>
  <c r="AN107" i="2" s="1"/>
  <c r="AM106" i="2"/>
  <c r="AN106" i="2" s="1"/>
  <c r="AM105" i="2"/>
  <c r="AN105" i="2" s="1"/>
  <c r="AM104" i="2"/>
  <c r="AN104" i="2" s="1"/>
  <c r="AM103" i="2"/>
  <c r="AN103" i="2" s="1"/>
  <c r="AM102" i="2"/>
  <c r="AN102" i="2" s="1"/>
  <c r="AM101" i="2"/>
  <c r="AN101" i="2" s="1"/>
  <c r="AM100" i="2"/>
  <c r="AN100" i="2" s="1"/>
  <c r="AM99" i="2"/>
  <c r="AN99" i="2" s="1"/>
  <c r="AM98" i="2"/>
  <c r="AN98" i="2" s="1"/>
  <c r="AM97" i="2"/>
  <c r="AN97" i="2" s="1"/>
  <c r="AM96" i="2"/>
  <c r="AN96" i="2" s="1"/>
  <c r="AM93" i="2"/>
  <c r="AN93" i="2" s="1"/>
  <c r="AM92" i="2"/>
  <c r="AN92" i="2" s="1"/>
  <c r="AM91" i="2"/>
  <c r="AN91" i="2" s="1"/>
  <c r="AM90" i="2"/>
  <c r="AN90" i="2" s="1"/>
  <c r="AM89" i="2"/>
  <c r="AN89" i="2" s="1"/>
  <c r="AM88" i="2"/>
  <c r="AN88" i="2" s="1"/>
  <c r="AM87" i="2"/>
  <c r="AN87" i="2" s="1"/>
  <c r="AM86" i="2"/>
  <c r="AN86" i="2" s="1"/>
  <c r="AM85" i="2"/>
  <c r="AN85" i="2" s="1"/>
  <c r="AM84" i="2"/>
  <c r="AN84" i="2" s="1"/>
  <c r="AM83" i="2"/>
  <c r="AN83" i="2" s="1"/>
  <c r="AM126" i="2"/>
  <c r="AN126" i="2" s="1"/>
  <c r="AM82" i="2"/>
  <c r="AN82" i="2" s="1"/>
  <c r="AM81" i="2"/>
  <c r="AN81" i="2" s="1"/>
  <c r="AM80" i="2"/>
  <c r="AN80" i="2" s="1"/>
  <c r="AM79" i="2"/>
  <c r="AN79" i="2" s="1"/>
  <c r="AM78" i="2"/>
  <c r="AN78" i="2" s="1"/>
  <c r="AM77" i="2"/>
  <c r="AN77" i="2" s="1"/>
  <c r="AM76" i="2"/>
  <c r="AN76" i="2" s="1"/>
  <c r="AM75" i="2"/>
  <c r="AN75" i="2" s="1"/>
  <c r="AM74" i="2"/>
  <c r="AN74" i="2" s="1"/>
  <c r="AM73" i="2"/>
  <c r="AN73" i="2" s="1"/>
  <c r="AM72" i="2"/>
  <c r="AN72" i="2" s="1"/>
  <c r="AM71" i="2"/>
  <c r="AN71" i="2" s="1"/>
  <c r="AM70" i="2"/>
  <c r="AN70" i="2" s="1"/>
  <c r="AM69" i="2"/>
  <c r="AN69" i="2" s="1"/>
  <c r="AM68" i="2"/>
  <c r="AN68" i="2" s="1"/>
  <c r="AM67" i="2"/>
  <c r="AN67" i="2" s="1"/>
  <c r="AM66" i="2"/>
  <c r="AN66" i="2" s="1"/>
  <c r="AM65" i="2"/>
  <c r="AN65" i="2" s="1"/>
  <c r="AM64" i="2"/>
  <c r="AN64" i="2" s="1"/>
  <c r="AM58" i="2"/>
  <c r="AN58" i="2" s="1"/>
  <c r="AM47" i="2"/>
  <c r="AN47" i="2" s="1"/>
  <c r="AM34" i="2"/>
  <c r="AN34" i="2" s="1"/>
  <c r="AM24" i="2"/>
  <c r="AN24" i="2" s="1"/>
  <c r="AM14" i="2"/>
  <c r="AN14" i="2" s="1"/>
  <c r="AM63" i="2"/>
  <c r="AN63" i="2" s="1"/>
  <c r="AM62" i="2"/>
  <c r="AN62" i="2" s="1"/>
  <c r="AM61" i="2"/>
  <c r="AN61" i="2" s="1"/>
  <c r="AM60" i="2"/>
  <c r="AN60" i="2" s="1"/>
  <c r="AM59" i="2"/>
  <c r="AN59" i="2" s="1"/>
  <c r="AM57" i="2"/>
  <c r="AN57" i="2" s="1"/>
  <c r="AM56" i="2"/>
  <c r="AN56" i="2" s="1"/>
  <c r="AM55" i="2"/>
  <c r="AN55" i="2" s="1"/>
  <c r="AM54" i="2"/>
  <c r="AN54" i="2" s="1"/>
  <c r="AM53" i="2"/>
  <c r="AN53" i="2" s="1"/>
  <c r="AM52" i="2"/>
  <c r="AN52" i="2" s="1"/>
  <c r="AM51" i="2"/>
  <c r="AN51" i="2" s="1"/>
  <c r="AM50" i="2"/>
  <c r="AN50" i="2" s="1"/>
  <c r="AM49" i="2"/>
  <c r="AN49" i="2" s="1"/>
  <c r="AM48" i="2"/>
  <c r="AN48" i="2" s="1"/>
  <c r="AM46" i="2"/>
  <c r="AN46" i="2" s="1"/>
  <c r="AM45" i="2"/>
  <c r="AN45" i="2" s="1"/>
  <c r="AM44" i="2"/>
  <c r="AN44" i="2" s="1"/>
  <c r="AM43" i="2"/>
  <c r="AN43" i="2" s="1"/>
  <c r="AM42" i="2"/>
  <c r="AN42" i="2" s="1"/>
  <c r="AM41" i="2"/>
  <c r="AN41" i="2" s="1"/>
  <c r="AM40" i="2"/>
  <c r="AN40" i="2" s="1"/>
  <c r="AM39" i="2"/>
  <c r="AN39" i="2" s="1"/>
  <c r="AM38" i="2"/>
  <c r="AN38" i="2" s="1"/>
  <c r="AM37" i="2"/>
  <c r="AN37" i="2" s="1"/>
  <c r="AM36" i="2"/>
  <c r="AN36" i="2" s="1"/>
  <c r="AM35" i="2"/>
  <c r="AN35" i="2" s="1"/>
  <c r="AM33" i="2"/>
  <c r="AN33" i="2" s="1"/>
  <c r="AM32" i="2"/>
  <c r="AN32" i="2" s="1"/>
  <c r="AM31" i="2"/>
  <c r="AN31" i="2" s="1"/>
  <c r="AM30" i="2"/>
  <c r="AN30" i="2" s="1"/>
  <c r="AM29" i="2"/>
  <c r="AN29" i="2" s="1"/>
  <c r="AM28" i="2"/>
  <c r="AN28" i="2" s="1"/>
  <c r="AM27" i="2"/>
  <c r="AN27" i="2" s="1"/>
  <c r="AM26" i="2"/>
  <c r="AN26" i="2" s="1"/>
  <c r="AM25" i="2"/>
  <c r="AN25" i="2" s="1"/>
  <c r="AM23" i="2"/>
  <c r="AN23" i="2" s="1"/>
  <c r="AM22" i="2"/>
  <c r="AN22" i="2" s="1"/>
  <c r="AM21" i="2"/>
  <c r="AN21" i="2" s="1"/>
  <c r="AM20" i="2"/>
  <c r="AN20" i="2" s="1"/>
  <c r="AM19" i="2"/>
  <c r="AN19" i="2" s="1"/>
  <c r="AM18" i="2"/>
  <c r="AN18" i="2" s="1"/>
  <c r="AM17" i="2"/>
  <c r="AN17" i="2" s="1"/>
  <c r="AM16" i="2"/>
  <c r="AN16" i="2" s="1"/>
  <c r="AM15" i="2"/>
  <c r="AN15" i="2" s="1"/>
  <c r="AM13" i="2"/>
  <c r="AN13" i="2" s="1"/>
  <c r="AM12" i="2"/>
  <c r="AN12" i="2" s="1"/>
  <c r="AM11" i="2"/>
  <c r="AN11" i="2" s="1"/>
  <c r="AM10" i="2"/>
  <c r="AN10" i="2" s="1"/>
  <c r="AM9" i="2"/>
  <c r="AN9" i="2" s="1"/>
  <c r="AM8" i="2"/>
  <c r="AN8" i="2" s="1"/>
  <c r="AM7" i="2"/>
  <c r="AN7" i="2" s="1"/>
  <c r="AM115" i="2"/>
  <c r="AN115" i="2" s="1"/>
  <c r="AM6" i="2"/>
  <c r="AN6" i="2" s="1"/>
  <c r="AM5" i="2"/>
  <c r="AN5" i="2" s="1"/>
  <c r="AJ114" i="2"/>
  <c r="AK114" i="2" s="1"/>
  <c r="AJ113" i="2"/>
  <c r="AK113" i="2" s="1"/>
  <c r="AJ123" i="2"/>
  <c r="AK123" i="2" s="1"/>
  <c r="AJ112" i="2"/>
  <c r="AK112" i="2" s="1"/>
  <c r="AJ111" i="2"/>
  <c r="AK111" i="2" s="1"/>
  <c r="AJ110" i="2"/>
  <c r="AK110" i="2" s="1"/>
  <c r="AJ109" i="2"/>
  <c r="AK109" i="2" s="1"/>
  <c r="AJ108" i="2"/>
  <c r="AK108" i="2" s="1"/>
  <c r="AJ107" i="2"/>
  <c r="AK107" i="2" s="1"/>
  <c r="AJ106" i="2"/>
  <c r="AK106" i="2" s="1"/>
  <c r="AJ105" i="2"/>
  <c r="AK105" i="2" s="1"/>
  <c r="AJ104" i="2"/>
  <c r="AK104" i="2" s="1"/>
  <c r="AJ103" i="2"/>
  <c r="AK103" i="2" s="1"/>
  <c r="AJ102" i="2"/>
  <c r="AK102" i="2" s="1"/>
  <c r="AJ101" i="2"/>
  <c r="AK101" i="2" s="1"/>
  <c r="AJ100" i="2"/>
  <c r="AK100" i="2" s="1"/>
  <c r="AJ99" i="2"/>
  <c r="AK99" i="2" s="1"/>
  <c r="AJ98" i="2"/>
  <c r="AK98" i="2" s="1"/>
  <c r="AJ97" i="2"/>
  <c r="AK97" i="2" s="1"/>
  <c r="AJ96" i="2"/>
  <c r="AK96" i="2" s="1"/>
  <c r="AJ93" i="2"/>
  <c r="AK93" i="2" s="1"/>
  <c r="AJ92" i="2"/>
  <c r="AK92" i="2" s="1"/>
  <c r="AJ91" i="2"/>
  <c r="AK91" i="2" s="1"/>
  <c r="AJ90" i="2"/>
  <c r="AK90" i="2" s="1"/>
  <c r="AJ89" i="2"/>
  <c r="AK89" i="2" s="1"/>
  <c r="AJ88" i="2"/>
  <c r="AK88" i="2" s="1"/>
  <c r="AJ87" i="2"/>
  <c r="AK87" i="2" s="1"/>
  <c r="AJ86" i="2"/>
  <c r="AK86" i="2" s="1"/>
  <c r="AJ85" i="2"/>
  <c r="AK85" i="2" s="1"/>
  <c r="AJ84" i="2"/>
  <c r="AK84" i="2" s="1"/>
  <c r="AJ83" i="2"/>
  <c r="AK83" i="2" s="1"/>
  <c r="AJ126" i="2"/>
  <c r="AK126" i="2" s="1"/>
  <c r="AJ82" i="2"/>
  <c r="AK82" i="2" s="1"/>
  <c r="AJ81" i="2"/>
  <c r="AK81" i="2" s="1"/>
  <c r="AJ80" i="2"/>
  <c r="AK80" i="2" s="1"/>
  <c r="AJ79" i="2"/>
  <c r="AK79" i="2" s="1"/>
  <c r="AJ78" i="2"/>
  <c r="AK78" i="2" s="1"/>
  <c r="AJ77" i="2"/>
  <c r="AK77" i="2" s="1"/>
  <c r="AJ76" i="2"/>
  <c r="AK76" i="2" s="1"/>
  <c r="AJ75" i="2"/>
  <c r="AK75" i="2" s="1"/>
  <c r="AJ74" i="2"/>
  <c r="AK74" i="2" s="1"/>
  <c r="AJ73" i="2"/>
  <c r="AK73" i="2" s="1"/>
  <c r="AJ72" i="2"/>
  <c r="AK72" i="2" s="1"/>
  <c r="AJ71" i="2"/>
  <c r="AK71" i="2" s="1"/>
  <c r="AJ70" i="2"/>
  <c r="AK70" i="2" s="1"/>
  <c r="AJ69" i="2"/>
  <c r="AK69" i="2" s="1"/>
  <c r="AJ68" i="2"/>
  <c r="AK68" i="2" s="1"/>
  <c r="AJ67" i="2"/>
  <c r="AK67" i="2" s="1"/>
  <c r="AJ66" i="2"/>
  <c r="AK66" i="2" s="1"/>
  <c r="AJ65" i="2"/>
  <c r="AK65" i="2" s="1"/>
  <c r="AJ64" i="2"/>
  <c r="AK64" i="2" s="1"/>
  <c r="AJ58" i="2"/>
  <c r="AK58" i="2" s="1"/>
  <c r="AJ47" i="2"/>
  <c r="AK47" i="2" s="1"/>
  <c r="AJ34" i="2"/>
  <c r="AK34" i="2" s="1"/>
  <c r="AJ24" i="2"/>
  <c r="AK24" i="2" s="1"/>
  <c r="AJ14" i="2"/>
  <c r="AK14" i="2" s="1"/>
  <c r="AJ63" i="2"/>
  <c r="AK63" i="2" s="1"/>
  <c r="AJ62" i="2"/>
  <c r="AK62" i="2" s="1"/>
  <c r="AJ61" i="2"/>
  <c r="AK61" i="2" s="1"/>
  <c r="AJ60" i="2"/>
  <c r="AK60" i="2" s="1"/>
  <c r="AJ59" i="2"/>
  <c r="AK59" i="2" s="1"/>
  <c r="AJ57" i="2"/>
  <c r="AK57" i="2" s="1"/>
  <c r="AJ56" i="2"/>
  <c r="AK56" i="2" s="1"/>
  <c r="AJ55" i="2"/>
  <c r="AK55" i="2" s="1"/>
  <c r="AJ54" i="2"/>
  <c r="AK54" i="2" s="1"/>
  <c r="AJ53" i="2"/>
  <c r="AK53" i="2" s="1"/>
  <c r="AJ52" i="2"/>
  <c r="AK52" i="2" s="1"/>
  <c r="AJ51" i="2"/>
  <c r="AK51" i="2" s="1"/>
  <c r="AJ50" i="2"/>
  <c r="AK50" i="2" s="1"/>
  <c r="AJ49" i="2"/>
  <c r="AK49" i="2" s="1"/>
  <c r="AJ48" i="2"/>
  <c r="AK48" i="2" s="1"/>
  <c r="AJ46" i="2"/>
  <c r="AK46" i="2" s="1"/>
  <c r="AJ45" i="2"/>
  <c r="AK45" i="2" s="1"/>
  <c r="AJ44" i="2"/>
  <c r="AK44" i="2" s="1"/>
  <c r="AJ43" i="2"/>
  <c r="AK43" i="2" s="1"/>
  <c r="AJ42" i="2"/>
  <c r="AK42" i="2" s="1"/>
  <c r="AJ41" i="2"/>
  <c r="AK41" i="2" s="1"/>
  <c r="AJ40" i="2"/>
  <c r="AK40" i="2" s="1"/>
  <c r="AJ39" i="2"/>
  <c r="AK39" i="2" s="1"/>
  <c r="AJ38" i="2"/>
  <c r="AK38" i="2" s="1"/>
  <c r="AJ37" i="2"/>
  <c r="AK37" i="2" s="1"/>
  <c r="AJ36" i="2"/>
  <c r="AK36" i="2" s="1"/>
  <c r="AJ35" i="2"/>
  <c r="AK35" i="2" s="1"/>
  <c r="AJ33" i="2"/>
  <c r="AK33" i="2" s="1"/>
  <c r="AJ32" i="2"/>
  <c r="AK32" i="2" s="1"/>
  <c r="AJ31" i="2"/>
  <c r="AK31" i="2" s="1"/>
  <c r="AJ30" i="2"/>
  <c r="AK30" i="2" s="1"/>
  <c r="AJ29" i="2"/>
  <c r="AK29" i="2" s="1"/>
  <c r="AJ28" i="2"/>
  <c r="AK28" i="2" s="1"/>
  <c r="AJ27" i="2"/>
  <c r="AK27" i="2" s="1"/>
  <c r="AJ26" i="2"/>
  <c r="AK26" i="2" s="1"/>
  <c r="AJ25" i="2"/>
  <c r="AK25" i="2" s="1"/>
  <c r="AJ23" i="2"/>
  <c r="AK23" i="2" s="1"/>
  <c r="AJ22" i="2"/>
  <c r="AK22" i="2" s="1"/>
  <c r="AJ21" i="2"/>
  <c r="AK21" i="2" s="1"/>
  <c r="AJ20" i="2"/>
  <c r="AK20" i="2" s="1"/>
  <c r="AJ19" i="2"/>
  <c r="AK19" i="2" s="1"/>
  <c r="AJ18" i="2"/>
  <c r="AK18" i="2" s="1"/>
  <c r="AJ17" i="2"/>
  <c r="AK17" i="2" s="1"/>
  <c r="AJ16" i="2"/>
  <c r="AK16" i="2" s="1"/>
  <c r="AJ15" i="2"/>
  <c r="AK15" i="2" s="1"/>
  <c r="AJ13" i="2"/>
  <c r="AK13" i="2" s="1"/>
  <c r="AJ12" i="2"/>
  <c r="AK12" i="2" s="1"/>
  <c r="AJ11" i="2"/>
  <c r="AK11" i="2" s="1"/>
  <c r="AJ10" i="2"/>
  <c r="AK10" i="2" s="1"/>
  <c r="AJ9" i="2"/>
  <c r="AK9" i="2" s="1"/>
  <c r="AJ8" i="2"/>
  <c r="AK8" i="2" s="1"/>
  <c r="AJ7" i="2"/>
  <c r="AK7" i="2" s="1"/>
  <c r="AJ115" i="2"/>
  <c r="AK115" i="2" s="1"/>
  <c r="AJ6" i="2"/>
  <c r="AK6" i="2" s="1"/>
  <c r="AJ5" i="2"/>
  <c r="AK5" i="2" s="1"/>
  <c r="AE114" i="2"/>
  <c r="AF114" i="2" s="1"/>
  <c r="AE113" i="2"/>
  <c r="AF113" i="2" s="1"/>
  <c r="AE123" i="2"/>
  <c r="AF123" i="2" s="1"/>
  <c r="AE112" i="2"/>
  <c r="AF112" i="2" s="1"/>
  <c r="AE111" i="2"/>
  <c r="AF111" i="2" s="1"/>
  <c r="AE110" i="2"/>
  <c r="AF110" i="2" s="1"/>
  <c r="AE109" i="2"/>
  <c r="AF109" i="2" s="1"/>
  <c r="AE108" i="2"/>
  <c r="AF108" i="2" s="1"/>
  <c r="AE107" i="2"/>
  <c r="AF107" i="2" s="1"/>
  <c r="AE106" i="2"/>
  <c r="AF106" i="2" s="1"/>
  <c r="AE105" i="2"/>
  <c r="AF105" i="2" s="1"/>
  <c r="AE104" i="2"/>
  <c r="AF104" i="2" s="1"/>
  <c r="AE103" i="2"/>
  <c r="AF103" i="2" s="1"/>
  <c r="AE102" i="2"/>
  <c r="AF102" i="2" s="1"/>
  <c r="AE101" i="2"/>
  <c r="AF101" i="2" s="1"/>
  <c r="AE100" i="2"/>
  <c r="AF100" i="2" s="1"/>
  <c r="AE99" i="2"/>
  <c r="AF99" i="2" s="1"/>
  <c r="AE98" i="2"/>
  <c r="AF98" i="2" s="1"/>
  <c r="AE97" i="2"/>
  <c r="AF97" i="2" s="1"/>
  <c r="AE96" i="2"/>
  <c r="AF96" i="2" s="1"/>
  <c r="AE93" i="2"/>
  <c r="AF93" i="2" s="1"/>
  <c r="AE92" i="2"/>
  <c r="AF92" i="2" s="1"/>
  <c r="AE91" i="2"/>
  <c r="AF91" i="2" s="1"/>
  <c r="AE90" i="2"/>
  <c r="AF90" i="2" s="1"/>
  <c r="AE89" i="2"/>
  <c r="AF89" i="2" s="1"/>
  <c r="AE88" i="2"/>
  <c r="AF88" i="2" s="1"/>
  <c r="AE87" i="2"/>
  <c r="AF87" i="2" s="1"/>
  <c r="AE86" i="2"/>
  <c r="AF86" i="2" s="1"/>
  <c r="AE85" i="2"/>
  <c r="AF85" i="2" s="1"/>
  <c r="AE84" i="2"/>
  <c r="AF84" i="2" s="1"/>
  <c r="AE83" i="2"/>
  <c r="AF83" i="2" s="1"/>
  <c r="AE126" i="2"/>
  <c r="AF126" i="2" s="1"/>
  <c r="AE82" i="2"/>
  <c r="AF82" i="2" s="1"/>
  <c r="AE81" i="2"/>
  <c r="AF81" i="2" s="1"/>
  <c r="AE80" i="2"/>
  <c r="AF80" i="2" s="1"/>
  <c r="AE79" i="2"/>
  <c r="AF79" i="2" s="1"/>
  <c r="AE78" i="2"/>
  <c r="AF78" i="2" s="1"/>
  <c r="AE77" i="2"/>
  <c r="AF77" i="2" s="1"/>
  <c r="AE76" i="2"/>
  <c r="AF76" i="2" s="1"/>
  <c r="AE75" i="2"/>
  <c r="AF75" i="2" s="1"/>
  <c r="AE74" i="2"/>
  <c r="AF74" i="2" s="1"/>
  <c r="AE73" i="2"/>
  <c r="AF73" i="2" s="1"/>
  <c r="AE72" i="2"/>
  <c r="AF72" i="2" s="1"/>
  <c r="AE71" i="2"/>
  <c r="AF71" i="2" s="1"/>
  <c r="AE70" i="2"/>
  <c r="AF70" i="2" s="1"/>
  <c r="AE69" i="2"/>
  <c r="AF69" i="2" s="1"/>
  <c r="AE68" i="2"/>
  <c r="AF68" i="2" s="1"/>
  <c r="AE67" i="2"/>
  <c r="AF67" i="2" s="1"/>
  <c r="AE66" i="2"/>
  <c r="AF66" i="2" s="1"/>
  <c r="AE65" i="2"/>
  <c r="AF65" i="2" s="1"/>
  <c r="AE64" i="2"/>
  <c r="AF64" i="2" s="1"/>
  <c r="AE58" i="2"/>
  <c r="AF58" i="2" s="1"/>
  <c r="AE47" i="2"/>
  <c r="AF47" i="2" s="1"/>
  <c r="AE34" i="2"/>
  <c r="AF34" i="2" s="1"/>
  <c r="AE24" i="2"/>
  <c r="AF24" i="2" s="1"/>
  <c r="AE14" i="2"/>
  <c r="AF14" i="2" s="1"/>
  <c r="AE63" i="2"/>
  <c r="AF63" i="2" s="1"/>
  <c r="AE62" i="2"/>
  <c r="AF62" i="2" s="1"/>
  <c r="AE61" i="2"/>
  <c r="AF61" i="2" s="1"/>
  <c r="AE60" i="2"/>
  <c r="AF60" i="2" s="1"/>
  <c r="AE59" i="2"/>
  <c r="AF59" i="2" s="1"/>
  <c r="AE57" i="2"/>
  <c r="AF57" i="2" s="1"/>
  <c r="AE56" i="2"/>
  <c r="AF56" i="2" s="1"/>
  <c r="AE55" i="2"/>
  <c r="AF55" i="2" s="1"/>
  <c r="AE54" i="2"/>
  <c r="AF54" i="2" s="1"/>
  <c r="AE53" i="2"/>
  <c r="AF53" i="2" s="1"/>
  <c r="AE52" i="2"/>
  <c r="AF52" i="2" s="1"/>
  <c r="AE51" i="2"/>
  <c r="AF51" i="2" s="1"/>
  <c r="AE50" i="2"/>
  <c r="AF50" i="2" s="1"/>
  <c r="AE49" i="2"/>
  <c r="AF49" i="2" s="1"/>
  <c r="AE48" i="2"/>
  <c r="AF48" i="2" s="1"/>
  <c r="AE46" i="2"/>
  <c r="AF46" i="2" s="1"/>
  <c r="AE45" i="2"/>
  <c r="AF45" i="2" s="1"/>
  <c r="AE44" i="2"/>
  <c r="AF44" i="2" s="1"/>
  <c r="AE43" i="2"/>
  <c r="AF43" i="2" s="1"/>
  <c r="AE42" i="2"/>
  <c r="AF42" i="2" s="1"/>
  <c r="AE41" i="2"/>
  <c r="AF41" i="2" s="1"/>
  <c r="AE40" i="2"/>
  <c r="AF40" i="2" s="1"/>
  <c r="AE39" i="2"/>
  <c r="AF39" i="2" s="1"/>
  <c r="AE38" i="2"/>
  <c r="AF38" i="2" s="1"/>
  <c r="AE37" i="2"/>
  <c r="AF37" i="2" s="1"/>
  <c r="AE36" i="2"/>
  <c r="AF36" i="2" s="1"/>
  <c r="AE35" i="2"/>
  <c r="AF35" i="2" s="1"/>
  <c r="AE33" i="2"/>
  <c r="AF33" i="2" s="1"/>
  <c r="AE32" i="2"/>
  <c r="AF32" i="2" s="1"/>
  <c r="AE31" i="2"/>
  <c r="AF31" i="2" s="1"/>
  <c r="AE30" i="2"/>
  <c r="AF30" i="2" s="1"/>
  <c r="AE29" i="2"/>
  <c r="AF29" i="2" s="1"/>
  <c r="AE28" i="2"/>
  <c r="AF28" i="2" s="1"/>
  <c r="AE27" i="2"/>
  <c r="AF27" i="2" s="1"/>
  <c r="AE26" i="2"/>
  <c r="AF26" i="2" s="1"/>
  <c r="AE25" i="2"/>
  <c r="AF25" i="2" s="1"/>
  <c r="AE23" i="2"/>
  <c r="AF23" i="2" s="1"/>
  <c r="AE22" i="2"/>
  <c r="AF22" i="2" s="1"/>
  <c r="AE21" i="2"/>
  <c r="AF21" i="2" s="1"/>
  <c r="AE20" i="2"/>
  <c r="AF20" i="2" s="1"/>
  <c r="AE19" i="2"/>
  <c r="AF19" i="2" s="1"/>
  <c r="AE18" i="2"/>
  <c r="AF18" i="2" s="1"/>
  <c r="AE17" i="2"/>
  <c r="AF17" i="2" s="1"/>
  <c r="AE16" i="2"/>
  <c r="AF16" i="2" s="1"/>
  <c r="AE15" i="2"/>
  <c r="AF15" i="2" s="1"/>
  <c r="AE13" i="2"/>
  <c r="AF13" i="2" s="1"/>
  <c r="AE12" i="2"/>
  <c r="AF12" i="2" s="1"/>
  <c r="AE11" i="2"/>
  <c r="AF11" i="2" s="1"/>
  <c r="AE10" i="2"/>
  <c r="AF10" i="2" s="1"/>
  <c r="AE9" i="2"/>
  <c r="AF9" i="2" s="1"/>
  <c r="AE8" i="2"/>
  <c r="AF8" i="2" s="1"/>
  <c r="AE7" i="2"/>
  <c r="AF7" i="2" s="1"/>
  <c r="AE115" i="2"/>
  <c r="AF115" i="2" s="1"/>
  <c r="AE6" i="2"/>
  <c r="AF6" i="2" s="1"/>
  <c r="AE5" i="2"/>
  <c r="AF5" i="2" s="1"/>
  <c r="AA114" i="2"/>
  <c r="AB114" i="2" s="1"/>
  <c r="AA113" i="2"/>
  <c r="AB113" i="2" s="1"/>
  <c r="AA123" i="2"/>
  <c r="AB123" i="2" s="1"/>
  <c r="AA112" i="2"/>
  <c r="AB112" i="2" s="1"/>
  <c r="AA111" i="2"/>
  <c r="AB111" i="2" s="1"/>
  <c r="AA110" i="2"/>
  <c r="AB110" i="2" s="1"/>
  <c r="AA109" i="2"/>
  <c r="AB109" i="2" s="1"/>
  <c r="AA108" i="2"/>
  <c r="AB108" i="2" s="1"/>
  <c r="AA107" i="2"/>
  <c r="AB107" i="2" s="1"/>
  <c r="AA106" i="2"/>
  <c r="AB106" i="2" s="1"/>
  <c r="AA105" i="2"/>
  <c r="AB105" i="2" s="1"/>
  <c r="AA104" i="2"/>
  <c r="AB104" i="2" s="1"/>
  <c r="AA103" i="2"/>
  <c r="AB103" i="2" s="1"/>
  <c r="AA102" i="2"/>
  <c r="AB102" i="2" s="1"/>
  <c r="AA101" i="2"/>
  <c r="AB101" i="2" s="1"/>
  <c r="AA100" i="2"/>
  <c r="AB100" i="2" s="1"/>
  <c r="AA99" i="2"/>
  <c r="AB99" i="2" s="1"/>
  <c r="AA98" i="2"/>
  <c r="AB98" i="2" s="1"/>
  <c r="AA97" i="2"/>
  <c r="AB97" i="2" s="1"/>
  <c r="AA96" i="2"/>
  <c r="AB96" i="2" s="1"/>
  <c r="AA93" i="2"/>
  <c r="AB93" i="2" s="1"/>
  <c r="AA92" i="2"/>
  <c r="AB92" i="2" s="1"/>
  <c r="AA91" i="2"/>
  <c r="AB91" i="2" s="1"/>
  <c r="AA90" i="2"/>
  <c r="AB90" i="2" s="1"/>
  <c r="AA89" i="2"/>
  <c r="AB89" i="2" s="1"/>
  <c r="AA88" i="2"/>
  <c r="AB88" i="2" s="1"/>
  <c r="AA87" i="2"/>
  <c r="AB87" i="2" s="1"/>
  <c r="AA86" i="2"/>
  <c r="AB86" i="2" s="1"/>
  <c r="AA85" i="2"/>
  <c r="AB85" i="2" s="1"/>
  <c r="AA84" i="2"/>
  <c r="AB84" i="2" s="1"/>
  <c r="AA83" i="2"/>
  <c r="AB83" i="2" s="1"/>
  <c r="AA126" i="2"/>
  <c r="AB126" i="2" s="1"/>
  <c r="AA82" i="2"/>
  <c r="AB82" i="2" s="1"/>
  <c r="AA81" i="2"/>
  <c r="AB81" i="2" s="1"/>
  <c r="AA80" i="2"/>
  <c r="AB80" i="2" s="1"/>
  <c r="AA79" i="2"/>
  <c r="AB79" i="2" s="1"/>
  <c r="AA78" i="2"/>
  <c r="AB78" i="2" s="1"/>
  <c r="AA77" i="2"/>
  <c r="AB77" i="2" s="1"/>
  <c r="AA76" i="2"/>
  <c r="AB76" i="2" s="1"/>
  <c r="AA75" i="2"/>
  <c r="AB75" i="2" s="1"/>
  <c r="AA74" i="2"/>
  <c r="AB74" i="2" s="1"/>
  <c r="AA73" i="2"/>
  <c r="AB73" i="2" s="1"/>
  <c r="AA72" i="2"/>
  <c r="AB72" i="2" s="1"/>
  <c r="AA71" i="2"/>
  <c r="AB71" i="2" s="1"/>
  <c r="AA70" i="2"/>
  <c r="AB70" i="2" s="1"/>
  <c r="AA69" i="2"/>
  <c r="AB69" i="2" s="1"/>
  <c r="AA68" i="2"/>
  <c r="AB68" i="2" s="1"/>
  <c r="AA67" i="2"/>
  <c r="AB67" i="2" s="1"/>
  <c r="AA66" i="2"/>
  <c r="AB66" i="2" s="1"/>
  <c r="AA65" i="2"/>
  <c r="AB65" i="2" s="1"/>
  <c r="AA64" i="2"/>
  <c r="AB64" i="2" s="1"/>
  <c r="AA58" i="2"/>
  <c r="AB58" i="2" s="1"/>
  <c r="AA47" i="2"/>
  <c r="AB47" i="2" s="1"/>
  <c r="AA34" i="2"/>
  <c r="AB34" i="2" s="1"/>
  <c r="AA24" i="2"/>
  <c r="AB24" i="2" s="1"/>
  <c r="AA14" i="2"/>
  <c r="AB14" i="2" s="1"/>
  <c r="AA63" i="2"/>
  <c r="AB63" i="2" s="1"/>
  <c r="AA62" i="2"/>
  <c r="AB62" i="2" s="1"/>
  <c r="AA61" i="2"/>
  <c r="AB61" i="2" s="1"/>
  <c r="AA60" i="2"/>
  <c r="AB60" i="2" s="1"/>
  <c r="AA59" i="2"/>
  <c r="AB59" i="2" s="1"/>
  <c r="AA57" i="2"/>
  <c r="AB57" i="2" s="1"/>
  <c r="AA56" i="2"/>
  <c r="AB56" i="2" s="1"/>
  <c r="AA55" i="2"/>
  <c r="AB55" i="2" s="1"/>
  <c r="AA54" i="2"/>
  <c r="AB54" i="2" s="1"/>
  <c r="AA53" i="2"/>
  <c r="AB53" i="2" s="1"/>
  <c r="AA52" i="2"/>
  <c r="AB52" i="2" s="1"/>
  <c r="AA51" i="2"/>
  <c r="AB51" i="2" s="1"/>
  <c r="AA50" i="2"/>
  <c r="AB50" i="2" s="1"/>
  <c r="AA49" i="2"/>
  <c r="AB49" i="2" s="1"/>
  <c r="AA48" i="2"/>
  <c r="AB48" i="2" s="1"/>
  <c r="AA46" i="2"/>
  <c r="AB46" i="2" s="1"/>
  <c r="AA45" i="2"/>
  <c r="AB45" i="2" s="1"/>
  <c r="AA44" i="2"/>
  <c r="AB44" i="2" s="1"/>
  <c r="AA43" i="2"/>
  <c r="AB43" i="2" s="1"/>
  <c r="AA42" i="2"/>
  <c r="AB42" i="2" s="1"/>
  <c r="AA41" i="2"/>
  <c r="AB41" i="2" s="1"/>
  <c r="AA40" i="2"/>
  <c r="AB40" i="2" s="1"/>
  <c r="AA39" i="2"/>
  <c r="AB39" i="2" s="1"/>
  <c r="AA38" i="2"/>
  <c r="AB38" i="2" s="1"/>
  <c r="AA37" i="2"/>
  <c r="AB37" i="2" s="1"/>
  <c r="AA36" i="2"/>
  <c r="AB36" i="2" s="1"/>
  <c r="AA35" i="2"/>
  <c r="AB35" i="2" s="1"/>
  <c r="AA33" i="2"/>
  <c r="AB33" i="2" s="1"/>
  <c r="AA32" i="2"/>
  <c r="AB32" i="2" s="1"/>
  <c r="AA31" i="2"/>
  <c r="AB31" i="2" s="1"/>
  <c r="AA30" i="2"/>
  <c r="AB30" i="2" s="1"/>
  <c r="AA29" i="2"/>
  <c r="AB29" i="2" s="1"/>
  <c r="AA28" i="2"/>
  <c r="AB28" i="2" s="1"/>
  <c r="AA27" i="2"/>
  <c r="AB27" i="2" s="1"/>
  <c r="AA26" i="2"/>
  <c r="AB26" i="2" s="1"/>
  <c r="AA25" i="2"/>
  <c r="AB25" i="2" s="1"/>
  <c r="AA23" i="2"/>
  <c r="AB23" i="2" s="1"/>
  <c r="AA22" i="2"/>
  <c r="AB22" i="2" s="1"/>
  <c r="AA21" i="2"/>
  <c r="AB21" i="2" s="1"/>
  <c r="AA20" i="2"/>
  <c r="AB20" i="2" s="1"/>
  <c r="AA19" i="2"/>
  <c r="AB19" i="2" s="1"/>
  <c r="AA18" i="2"/>
  <c r="AB18" i="2" s="1"/>
  <c r="AA17" i="2"/>
  <c r="AB17" i="2" s="1"/>
  <c r="AA16" i="2"/>
  <c r="AB16" i="2" s="1"/>
  <c r="AA15" i="2"/>
  <c r="AB15" i="2" s="1"/>
  <c r="AA13" i="2"/>
  <c r="AB13" i="2" s="1"/>
  <c r="AA12" i="2"/>
  <c r="AB12" i="2" s="1"/>
  <c r="AA11" i="2"/>
  <c r="AB11" i="2" s="1"/>
  <c r="AA10" i="2"/>
  <c r="AB10" i="2" s="1"/>
  <c r="AA9" i="2"/>
  <c r="AB9" i="2" s="1"/>
  <c r="AA8" i="2"/>
  <c r="AB8" i="2" s="1"/>
  <c r="AA7" i="2"/>
  <c r="AB7" i="2" s="1"/>
  <c r="AA115" i="2"/>
  <c r="AB115" i="2" s="1"/>
  <c r="AA6" i="2"/>
  <c r="AB6" i="2" s="1"/>
  <c r="AA5" i="2"/>
  <c r="AB5" i="2" s="1"/>
  <c r="X114" i="2"/>
  <c r="Y114" i="2" s="1"/>
  <c r="X113" i="2"/>
  <c r="Y113" i="2" s="1"/>
  <c r="X123" i="2"/>
  <c r="Y123" i="2" s="1"/>
  <c r="X112" i="2"/>
  <c r="Y112" i="2" s="1"/>
  <c r="X111" i="2"/>
  <c r="Y111" i="2" s="1"/>
  <c r="X110" i="2"/>
  <c r="Y110" i="2" s="1"/>
  <c r="X109" i="2"/>
  <c r="Y109" i="2" s="1"/>
  <c r="X108" i="2"/>
  <c r="Y108" i="2" s="1"/>
  <c r="X107" i="2"/>
  <c r="Y107" i="2" s="1"/>
  <c r="X106" i="2"/>
  <c r="Y106" i="2" s="1"/>
  <c r="X105" i="2"/>
  <c r="Y105" i="2" s="1"/>
  <c r="X104" i="2"/>
  <c r="Y104" i="2" s="1"/>
  <c r="X103" i="2"/>
  <c r="Y103" i="2" s="1"/>
  <c r="X102" i="2"/>
  <c r="Y102" i="2" s="1"/>
  <c r="X101" i="2"/>
  <c r="Y101" i="2" s="1"/>
  <c r="X100" i="2"/>
  <c r="Y100" i="2" s="1"/>
  <c r="X99" i="2"/>
  <c r="Y99" i="2" s="1"/>
  <c r="X98" i="2"/>
  <c r="Y98" i="2" s="1"/>
  <c r="X97" i="2"/>
  <c r="Y97" i="2" s="1"/>
  <c r="X96" i="2"/>
  <c r="Y96" i="2" s="1"/>
  <c r="X93" i="2"/>
  <c r="Y93" i="2" s="1"/>
  <c r="X92" i="2"/>
  <c r="Y92" i="2" s="1"/>
  <c r="X91" i="2"/>
  <c r="Y91" i="2" s="1"/>
  <c r="X90" i="2"/>
  <c r="Y90" i="2" s="1"/>
  <c r="X89" i="2"/>
  <c r="Y89" i="2" s="1"/>
  <c r="X88" i="2"/>
  <c r="Y88" i="2" s="1"/>
  <c r="X87" i="2"/>
  <c r="Y87" i="2" s="1"/>
  <c r="X86" i="2"/>
  <c r="Y86" i="2" s="1"/>
  <c r="X85" i="2"/>
  <c r="Y85" i="2" s="1"/>
  <c r="X84" i="2"/>
  <c r="Y84" i="2" s="1"/>
  <c r="X83" i="2"/>
  <c r="Y83" i="2" s="1"/>
  <c r="X126" i="2"/>
  <c r="Y126" i="2" s="1"/>
  <c r="X82" i="2"/>
  <c r="Y82" i="2" s="1"/>
  <c r="X81" i="2"/>
  <c r="Y81" i="2" s="1"/>
  <c r="X80" i="2"/>
  <c r="Y80" i="2" s="1"/>
  <c r="X79" i="2"/>
  <c r="Y79" i="2" s="1"/>
  <c r="X78" i="2"/>
  <c r="Y78" i="2" s="1"/>
  <c r="X77" i="2"/>
  <c r="Y77" i="2" s="1"/>
  <c r="X76" i="2"/>
  <c r="Y76" i="2" s="1"/>
  <c r="X75" i="2"/>
  <c r="Y75" i="2" s="1"/>
  <c r="X74" i="2"/>
  <c r="Y74" i="2" s="1"/>
  <c r="X73" i="2"/>
  <c r="Y73" i="2" s="1"/>
  <c r="X72" i="2"/>
  <c r="Y72" i="2" s="1"/>
  <c r="X71" i="2"/>
  <c r="Y71" i="2" s="1"/>
  <c r="X70" i="2"/>
  <c r="Y70" i="2" s="1"/>
  <c r="X69" i="2"/>
  <c r="Y69" i="2" s="1"/>
  <c r="X68" i="2"/>
  <c r="Y68" i="2" s="1"/>
  <c r="X67" i="2"/>
  <c r="Y67" i="2" s="1"/>
  <c r="X66" i="2"/>
  <c r="Y66" i="2" s="1"/>
  <c r="X65" i="2"/>
  <c r="Y65" i="2" s="1"/>
  <c r="X64" i="2"/>
  <c r="Y64" i="2" s="1"/>
  <c r="X58" i="2"/>
  <c r="Y58" i="2" s="1"/>
  <c r="X47" i="2"/>
  <c r="Y47" i="2" s="1"/>
  <c r="X34" i="2"/>
  <c r="Y34" i="2" s="1"/>
  <c r="X24" i="2"/>
  <c r="Y24" i="2" s="1"/>
  <c r="X14" i="2"/>
  <c r="Y14" i="2" s="1"/>
  <c r="X63" i="2"/>
  <c r="Y63" i="2" s="1"/>
  <c r="X62" i="2"/>
  <c r="Y62" i="2" s="1"/>
  <c r="X61" i="2"/>
  <c r="Y61" i="2" s="1"/>
  <c r="X60" i="2"/>
  <c r="Y60" i="2" s="1"/>
  <c r="X59" i="2"/>
  <c r="Y59" i="2" s="1"/>
  <c r="X57" i="2"/>
  <c r="Y57" i="2" s="1"/>
  <c r="X56" i="2"/>
  <c r="Y56" i="2" s="1"/>
  <c r="X55" i="2"/>
  <c r="Y55" i="2" s="1"/>
  <c r="X54" i="2"/>
  <c r="Y54" i="2" s="1"/>
  <c r="X53" i="2"/>
  <c r="Y53" i="2" s="1"/>
  <c r="X52" i="2"/>
  <c r="Y52" i="2" s="1"/>
  <c r="X51" i="2"/>
  <c r="Y51" i="2" s="1"/>
  <c r="X50" i="2"/>
  <c r="Y50" i="2" s="1"/>
  <c r="X49" i="2"/>
  <c r="Y49" i="2" s="1"/>
  <c r="X48" i="2"/>
  <c r="Y48" i="2" s="1"/>
  <c r="X46" i="2"/>
  <c r="Y46" i="2" s="1"/>
  <c r="X45" i="2"/>
  <c r="Y45" i="2" s="1"/>
  <c r="X44" i="2"/>
  <c r="Y44" i="2" s="1"/>
  <c r="X43" i="2"/>
  <c r="Y43" i="2" s="1"/>
  <c r="X42" i="2"/>
  <c r="Y42" i="2" s="1"/>
  <c r="X41" i="2"/>
  <c r="Y41" i="2" s="1"/>
  <c r="X40" i="2"/>
  <c r="Y40" i="2" s="1"/>
  <c r="X39" i="2"/>
  <c r="Y39" i="2" s="1"/>
  <c r="X38" i="2"/>
  <c r="Y38" i="2" s="1"/>
  <c r="X37" i="2"/>
  <c r="Y37" i="2" s="1"/>
  <c r="X36" i="2"/>
  <c r="Y36" i="2" s="1"/>
  <c r="X35" i="2"/>
  <c r="Y35" i="2" s="1"/>
  <c r="X33" i="2"/>
  <c r="Y33" i="2" s="1"/>
  <c r="X32" i="2"/>
  <c r="Y32" i="2" s="1"/>
  <c r="X31" i="2"/>
  <c r="Y31" i="2" s="1"/>
  <c r="X30" i="2"/>
  <c r="Y30" i="2" s="1"/>
  <c r="X29" i="2"/>
  <c r="Y29" i="2" s="1"/>
  <c r="X28" i="2"/>
  <c r="Y28" i="2" s="1"/>
  <c r="X27" i="2"/>
  <c r="Y27" i="2" s="1"/>
  <c r="X26" i="2"/>
  <c r="Y26" i="2" s="1"/>
  <c r="X25" i="2"/>
  <c r="Y25" i="2" s="1"/>
  <c r="X23" i="2"/>
  <c r="Y23" i="2" s="1"/>
  <c r="X22" i="2"/>
  <c r="Y22" i="2" s="1"/>
  <c r="X21" i="2"/>
  <c r="Y21" i="2" s="1"/>
  <c r="X20" i="2"/>
  <c r="Y20" i="2" s="1"/>
  <c r="X19" i="2"/>
  <c r="Y19" i="2" s="1"/>
  <c r="X18" i="2"/>
  <c r="Y18" i="2" s="1"/>
  <c r="X17" i="2"/>
  <c r="Y17" i="2" s="1"/>
  <c r="X16" i="2"/>
  <c r="Y16" i="2" s="1"/>
  <c r="X15" i="2"/>
  <c r="Y15" i="2" s="1"/>
  <c r="X13" i="2"/>
  <c r="Y13" i="2" s="1"/>
  <c r="X12" i="2"/>
  <c r="Y12" i="2" s="1"/>
  <c r="X11" i="2"/>
  <c r="Y11" i="2" s="1"/>
  <c r="X10" i="2"/>
  <c r="Y10" i="2" s="1"/>
  <c r="X9" i="2"/>
  <c r="Y9" i="2" s="1"/>
  <c r="X8" i="2"/>
  <c r="Y8" i="2" s="1"/>
  <c r="X7" i="2"/>
  <c r="Y7" i="2" s="1"/>
  <c r="X115" i="2"/>
  <c r="Y115" i="2" s="1"/>
  <c r="X6" i="2"/>
  <c r="Y6" i="2" s="1"/>
  <c r="X5" i="2"/>
  <c r="Y5" i="2" s="1"/>
  <c r="U26" i="2"/>
  <c r="V26" i="2" s="1"/>
  <c r="U114" i="2"/>
  <c r="V114" i="2" s="1"/>
  <c r="U113" i="2"/>
  <c r="V113" i="2" s="1"/>
  <c r="U123" i="2"/>
  <c r="V123" i="2" s="1"/>
  <c r="U112" i="2"/>
  <c r="V112" i="2" s="1"/>
  <c r="U111" i="2"/>
  <c r="V111" i="2" s="1"/>
  <c r="U110" i="2"/>
  <c r="V110" i="2" s="1"/>
  <c r="U109" i="2"/>
  <c r="V109" i="2" s="1"/>
  <c r="U108" i="2"/>
  <c r="V108" i="2" s="1"/>
  <c r="U107" i="2"/>
  <c r="V107" i="2" s="1"/>
  <c r="U106" i="2"/>
  <c r="V106" i="2" s="1"/>
  <c r="U105" i="2"/>
  <c r="V105" i="2" s="1"/>
  <c r="U104" i="2"/>
  <c r="V104" i="2" s="1"/>
  <c r="U103" i="2"/>
  <c r="V103" i="2" s="1"/>
  <c r="U102" i="2"/>
  <c r="V102" i="2" s="1"/>
  <c r="U101" i="2"/>
  <c r="V101" i="2" s="1"/>
  <c r="U100" i="2"/>
  <c r="V100" i="2" s="1"/>
  <c r="U99" i="2"/>
  <c r="V99" i="2" s="1"/>
  <c r="U98" i="2"/>
  <c r="V98" i="2" s="1"/>
  <c r="U97" i="2"/>
  <c r="V97" i="2" s="1"/>
  <c r="U96" i="2"/>
  <c r="V96" i="2" s="1"/>
  <c r="U93" i="2"/>
  <c r="V93" i="2" s="1"/>
  <c r="U92" i="2"/>
  <c r="V92" i="2" s="1"/>
  <c r="U91" i="2"/>
  <c r="V91" i="2" s="1"/>
  <c r="U90" i="2"/>
  <c r="V90" i="2" s="1"/>
  <c r="U89" i="2"/>
  <c r="V89" i="2" s="1"/>
  <c r="U88" i="2"/>
  <c r="V88" i="2" s="1"/>
  <c r="U87" i="2"/>
  <c r="V87" i="2" s="1"/>
  <c r="U86" i="2"/>
  <c r="V86" i="2" s="1"/>
  <c r="U85" i="2"/>
  <c r="V85" i="2" s="1"/>
  <c r="U84" i="2"/>
  <c r="V84" i="2" s="1"/>
  <c r="U83" i="2"/>
  <c r="V83" i="2" s="1"/>
  <c r="U126" i="2"/>
  <c r="V126" i="2" s="1"/>
  <c r="U82" i="2"/>
  <c r="V82" i="2" s="1"/>
  <c r="U81" i="2"/>
  <c r="V81" i="2" s="1"/>
  <c r="U80" i="2"/>
  <c r="V80" i="2" s="1"/>
  <c r="U79" i="2"/>
  <c r="V79" i="2" s="1"/>
  <c r="U78" i="2"/>
  <c r="V78" i="2" s="1"/>
  <c r="U77" i="2"/>
  <c r="V77" i="2" s="1"/>
  <c r="U76" i="2"/>
  <c r="V76" i="2" s="1"/>
  <c r="U75" i="2"/>
  <c r="V75" i="2" s="1"/>
  <c r="U74" i="2"/>
  <c r="V74" i="2" s="1"/>
  <c r="U73" i="2"/>
  <c r="V73" i="2" s="1"/>
  <c r="U72" i="2"/>
  <c r="V72" i="2" s="1"/>
  <c r="U71" i="2"/>
  <c r="V71" i="2" s="1"/>
  <c r="U70" i="2"/>
  <c r="V70" i="2" s="1"/>
  <c r="U69" i="2"/>
  <c r="V69" i="2" s="1"/>
  <c r="U68" i="2"/>
  <c r="V68" i="2" s="1"/>
  <c r="U67" i="2"/>
  <c r="V67" i="2" s="1"/>
  <c r="U66" i="2"/>
  <c r="V66" i="2" s="1"/>
  <c r="U65" i="2"/>
  <c r="V65" i="2" s="1"/>
  <c r="U64" i="2"/>
  <c r="V64" i="2" s="1"/>
  <c r="U58" i="2"/>
  <c r="V58" i="2" s="1"/>
  <c r="U47" i="2"/>
  <c r="V47" i="2" s="1"/>
  <c r="U34" i="2"/>
  <c r="V34" i="2" s="1"/>
  <c r="U24" i="2"/>
  <c r="V24" i="2" s="1"/>
  <c r="U14" i="2"/>
  <c r="V14" i="2" s="1"/>
  <c r="U63" i="2"/>
  <c r="V63" i="2" s="1"/>
  <c r="U62" i="2"/>
  <c r="V62" i="2" s="1"/>
  <c r="U61" i="2"/>
  <c r="V61" i="2" s="1"/>
  <c r="U60" i="2"/>
  <c r="V60" i="2" s="1"/>
  <c r="U59" i="2"/>
  <c r="V59" i="2" s="1"/>
  <c r="U57" i="2"/>
  <c r="V57" i="2" s="1"/>
  <c r="U56" i="2"/>
  <c r="V56" i="2" s="1"/>
  <c r="U55" i="2"/>
  <c r="V55" i="2" s="1"/>
  <c r="U54" i="2"/>
  <c r="V54" i="2" s="1"/>
  <c r="U53" i="2"/>
  <c r="V53" i="2" s="1"/>
  <c r="U52" i="2"/>
  <c r="V52" i="2" s="1"/>
  <c r="U51" i="2"/>
  <c r="V51" i="2" s="1"/>
  <c r="U50" i="2"/>
  <c r="V50" i="2" s="1"/>
  <c r="U49" i="2"/>
  <c r="V49" i="2" s="1"/>
  <c r="U48" i="2"/>
  <c r="V48" i="2" s="1"/>
  <c r="U46" i="2"/>
  <c r="V46" i="2" s="1"/>
  <c r="U45" i="2"/>
  <c r="V45" i="2" s="1"/>
  <c r="U44" i="2"/>
  <c r="V44" i="2" s="1"/>
  <c r="U43" i="2"/>
  <c r="V43" i="2" s="1"/>
  <c r="U42" i="2"/>
  <c r="V42" i="2" s="1"/>
  <c r="U41" i="2"/>
  <c r="V41" i="2" s="1"/>
  <c r="U40" i="2"/>
  <c r="V40" i="2" s="1"/>
  <c r="U39" i="2"/>
  <c r="V39" i="2" s="1"/>
  <c r="U38" i="2"/>
  <c r="V38" i="2" s="1"/>
  <c r="U37" i="2"/>
  <c r="V37" i="2" s="1"/>
  <c r="U36" i="2"/>
  <c r="V36" i="2" s="1"/>
  <c r="U35" i="2"/>
  <c r="V35" i="2" s="1"/>
  <c r="U33" i="2"/>
  <c r="V33" i="2" s="1"/>
  <c r="U32" i="2"/>
  <c r="V32" i="2" s="1"/>
  <c r="U31" i="2"/>
  <c r="V31" i="2" s="1"/>
  <c r="U30" i="2"/>
  <c r="V30" i="2" s="1"/>
  <c r="U29" i="2"/>
  <c r="V29" i="2" s="1"/>
  <c r="U28" i="2"/>
  <c r="V28" i="2" s="1"/>
  <c r="U27" i="2"/>
  <c r="V27" i="2" s="1"/>
  <c r="U25" i="2"/>
  <c r="V25" i="2" s="1"/>
  <c r="U23" i="2"/>
  <c r="V23" i="2" s="1"/>
  <c r="U22" i="2"/>
  <c r="V22" i="2" s="1"/>
  <c r="U21" i="2"/>
  <c r="V21" i="2" s="1"/>
  <c r="U20" i="2"/>
  <c r="V20" i="2" s="1"/>
  <c r="U19" i="2"/>
  <c r="V19" i="2" s="1"/>
  <c r="U18" i="2"/>
  <c r="V18" i="2" s="1"/>
  <c r="U17" i="2"/>
  <c r="V17" i="2" s="1"/>
  <c r="U16" i="2"/>
  <c r="V16" i="2" s="1"/>
  <c r="U15" i="2"/>
  <c r="V15" i="2" s="1"/>
  <c r="U13" i="2"/>
  <c r="V13" i="2" s="1"/>
  <c r="U12" i="2"/>
  <c r="V12" i="2" s="1"/>
  <c r="U11" i="2"/>
  <c r="V11" i="2" s="1"/>
  <c r="U10" i="2"/>
  <c r="V10" i="2" s="1"/>
  <c r="U9" i="2"/>
  <c r="V9" i="2" s="1"/>
  <c r="U8" i="2"/>
  <c r="V8" i="2" s="1"/>
  <c r="U7" i="2"/>
  <c r="V7" i="2" s="1"/>
  <c r="U115" i="2"/>
  <c r="V115" i="2" s="1"/>
  <c r="U6" i="2"/>
  <c r="V6" i="2" s="1"/>
  <c r="U5" i="2"/>
  <c r="V5" i="2" s="1"/>
  <c r="R114" i="2"/>
  <c r="S114" i="2" s="1"/>
  <c r="R113" i="2"/>
  <c r="S113" i="2" s="1"/>
  <c r="R123" i="2"/>
  <c r="S123" i="2" s="1"/>
  <c r="R112" i="2"/>
  <c r="S112" i="2" s="1"/>
  <c r="R111" i="2"/>
  <c r="S111" i="2" s="1"/>
  <c r="R110" i="2"/>
  <c r="S110" i="2" s="1"/>
  <c r="R109" i="2"/>
  <c r="S109" i="2" s="1"/>
  <c r="R108" i="2"/>
  <c r="S108" i="2" s="1"/>
  <c r="R107" i="2"/>
  <c r="S107" i="2" s="1"/>
  <c r="R106" i="2"/>
  <c r="S106" i="2" s="1"/>
  <c r="R105" i="2"/>
  <c r="S105" i="2" s="1"/>
  <c r="R104" i="2"/>
  <c r="S104" i="2" s="1"/>
  <c r="R103" i="2"/>
  <c r="S103" i="2" s="1"/>
  <c r="R102" i="2"/>
  <c r="S102" i="2" s="1"/>
  <c r="R101" i="2"/>
  <c r="S101" i="2" s="1"/>
  <c r="R100" i="2"/>
  <c r="S100" i="2" s="1"/>
  <c r="R99" i="2"/>
  <c r="S99" i="2" s="1"/>
  <c r="R98" i="2"/>
  <c r="S98" i="2" s="1"/>
  <c r="R97" i="2"/>
  <c r="S97" i="2" s="1"/>
  <c r="R96" i="2"/>
  <c r="S96" i="2" s="1"/>
  <c r="R93" i="2"/>
  <c r="S93" i="2" s="1"/>
  <c r="R92" i="2"/>
  <c r="S92" i="2" s="1"/>
  <c r="R91" i="2"/>
  <c r="S91" i="2" s="1"/>
  <c r="R90" i="2"/>
  <c r="S90" i="2" s="1"/>
  <c r="R89" i="2"/>
  <c r="S89" i="2" s="1"/>
  <c r="R88" i="2"/>
  <c r="S88" i="2" s="1"/>
  <c r="R87" i="2"/>
  <c r="S87" i="2" s="1"/>
  <c r="R86" i="2"/>
  <c r="S86" i="2" s="1"/>
  <c r="R85" i="2"/>
  <c r="S85" i="2" s="1"/>
  <c r="R84" i="2"/>
  <c r="S84" i="2" s="1"/>
  <c r="R83" i="2"/>
  <c r="S83" i="2" s="1"/>
  <c r="R126" i="2"/>
  <c r="S126" i="2" s="1"/>
  <c r="R82" i="2"/>
  <c r="S82" i="2" s="1"/>
  <c r="R81" i="2"/>
  <c r="S81" i="2" s="1"/>
  <c r="R80" i="2"/>
  <c r="S80" i="2" s="1"/>
  <c r="R79" i="2"/>
  <c r="S79" i="2" s="1"/>
  <c r="R78" i="2"/>
  <c r="S78" i="2" s="1"/>
  <c r="R77" i="2"/>
  <c r="S77" i="2" s="1"/>
  <c r="R76" i="2"/>
  <c r="S76" i="2" s="1"/>
  <c r="R75" i="2"/>
  <c r="S75" i="2" s="1"/>
  <c r="R74" i="2"/>
  <c r="S74" i="2" s="1"/>
  <c r="R73" i="2"/>
  <c r="S73" i="2" s="1"/>
  <c r="R72" i="2"/>
  <c r="S72" i="2" s="1"/>
  <c r="R71" i="2"/>
  <c r="S71" i="2" s="1"/>
  <c r="R70" i="2"/>
  <c r="S70" i="2" s="1"/>
  <c r="R69" i="2"/>
  <c r="S69" i="2" s="1"/>
  <c r="R68" i="2"/>
  <c r="S68" i="2" s="1"/>
  <c r="R67" i="2"/>
  <c r="S67" i="2" s="1"/>
  <c r="R66" i="2"/>
  <c r="S66" i="2" s="1"/>
  <c r="R65" i="2"/>
  <c r="S65" i="2" s="1"/>
  <c r="R64" i="2"/>
  <c r="S64" i="2" s="1"/>
  <c r="R58" i="2"/>
  <c r="S58" i="2" s="1"/>
  <c r="R47" i="2"/>
  <c r="S47" i="2" s="1"/>
  <c r="R34" i="2"/>
  <c r="S34" i="2" s="1"/>
  <c r="R24" i="2"/>
  <c r="S24" i="2" s="1"/>
  <c r="R14" i="2"/>
  <c r="S14" i="2" s="1"/>
  <c r="R63" i="2"/>
  <c r="S63" i="2" s="1"/>
  <c r="R62" i="2"/>
  <c r="S62" i="2" s="1"/>
  <c r="R61" i="2"/>
  <c r="S61" i="2" s="1"/>
  <c r="R60" i="2"/>
  <c r="S60" i="2" s="1"/>
  <c r="R59" i="2"/>
  <c r="S59" i="2" s="1"/>
  <c r="R57" i="2"/>
  <c r="S57" i="2" s="1"/>
  <c r="R56" i="2"/>
  <c r="S56" i="2" s="1"/>
  <c r="R55" i="2"/>
  <c r="S55" i="2" s="1"/>
  <c r="R54" i="2"/>
  <c r="S54" i="2" s="1"/>
  <c r="R53" i="2"/>
  <c r="S53" i="2" s="1"/>
  <c r="R52" i="2"/>
  <c r="S52" i="2" s="1"/>
  <c r="R51" i="2"/>
  <c r="S51" i="2" s="1"/>
  <c r="R50" i="2"/>
  <c r="S50" i="2" s="1"/>
  <c r="R49" i="2"/>
  <c r="S49" i="2" s="1"/>
  <c r="R48" i="2"/>
  <c r="S48" i="2" s="1"/>
  <c r="R46" i="2"/>
  <c r="S46" i="2" s="1"/>
  <c r="R45" i="2"/>
  <c r="S45" i="2" s="1"/>
  <c r="R44" i="2"/>
  <c r="S44" i="2" s="1"/>
  <c r="R43" i="2"/>
  <c r="S43" i="2" s="1"/>
  <c r="R42" i="2"/>
  <c r="S42" i="2" s="1"/>
  <c r="R41" i="2"/>
  <c r="S41" i="2" s="1"/>
  <c r="R40" i="2"/>
  <c r="S40" i="2" s="1"/>
  <c r="R39" i="2"/>
  <c r="S39" i="2" s="1"/>
  <c r="R38" i="2"/>
  <c r="S38" i="2" s="1"/>
  <c r="R37" i="2"/>
  <c r="S37" i="2" s="1"/>
  <c r="R36" i="2"/>
  <c r="S36" i="2" s="1"/>
  <c r="R35" i="2"/>
  <c r="S35" i="2" s="1"/>
  <c r="R33" i="2"/>
  <c r="S33" i="2" s="1"/>
  <c r="R32" i="2"/>
  <c r="S32" i="2" s="1"/>
  <c r="R31" i="2"/>
  <c r="S31" i="2" s="1"/>
  <c r="R30" i="2"/>
  <c r="S30" i="2" s="1"/>
  <c r="R29" i="2"/>
  <c r="S29" i="2" s="1"/>
  <c r="R28" i="2"/>
  <c r="S28" i="2" s="1"/>
  <c r="R27" i="2"/>
  <c r="S27" i="2" s="1"/>
  <c r="R26" i="2"/>
  <c r="S26" i="2" s="1"/>
  <c r="R25" i="2"/>
  <c r="S25" i="2" s="1"/>
  <c r="R23" i="2"/>
  <c r="S23" i="2" s="1"/>
  <c r="R22" i="2"/>
  <c r="S22" i="2" s="1"/>
  <c r="R21" i="2"/>
  <c r="S21" i="2" s="1"/>
  <c r="R20" i="2"/>
  <c r="S20" i="2" s="1"/>
  <c r="R19" i="2"/>
  <c r="S19" i="2" s="1"/>
  <c r="R18" i="2"/>
  <c r="S18" i="2" s="1"/>
  <c r="R17" i="2"/>
  <c r="S17" i="2" s="1"/>
  <c r="R16" i="2"/>
  <c r="S16" i="2" s="1"/>
  <c r="R15" i="2"/>
  <c r="S15" i="2" s="1"/>
  <c r="R13" i="2"/>
  <c r="S13" i="2" s="1"/>
  <c r="R12" i="2"/>
  <c r="S12" i="2" s="1"/>
  <c r="R11" i="2"/>
  <c r="S11" i="2" s="1"/>
  <c r="R10" i="2"/>
  <c r="S10" i="2" s="1"/>
  <c r="R9" i="2"/>
  <c r="S9" i="2" s="1"/>
  <c r="R8" i="2"/>
  <c r="S8" i="2" s="1"/>
  <c r="R7" i="2"/>
  <c r="S7" i="2" s="1"/>
  <c r="R115" i="2"/>
  <c r="S115" i="2" s="1"/>
  <c r="R6" i="2"/>
  <c r="S6" i="2" s="1"/>
  <c r="R5" i="2"/>
  <c r="S5" i="2" s="1"/>
  <c r="O114" i="2"/>
  <c r="P114" i="2" s="1"/>
  <c r="O113" i="2"/>
  <c r="P113" i="2" s="1"/>
  <c r="O123" i="2"/>
  <c r="P123" i="2" s="1"/>
  <c r="O112" i="2"/>
  <c r="P112" i="2" s="1"/>
  <c r="O111" i="2"/>
  <c r="P111" i="2" s="1"/>
  <c r="O110" i="2"/>
  <c r="P110" i="2" s="1"/>
  <c r="O109" i="2"/>
  <c r="P109" i="2" s="1"/>
  <c r="O108" i="2"/>
  <c r="P108" i="2" s="1"/>
  <c r="O107" i="2"/>
  <c r="P107" i="2" s="1"/>
  <c r="O106" i="2"/>
  <c r="P106" i="2" s="1"/>
  <c r="O105" i="2"/>
  <c r="P105" i="2" s="1"/>
  <c r="O104" i="2"/>
  <c r="P104" i="2" s="1"/>
  <c r="O103" i="2"/>
  <c r="P103" i="2" s="1"/>
  <c r="O102" i="2"/>
  <c r="P102" i="2" s="1"/>
  <c r="O101" i="2"/>
  <c r="P101" i="2" s="1"/>
  <c r="O100" i="2"/>
  <c r="P100" i="2" s="1"/>
  <c r="O99" i="2"/>
  <c r="P99" i="2" s="1"/>
  <c r="O98" i="2"/>
  <c r="P98" i="2" s="1"/>
  <c r="O97" i="2"/>
  <c r="P97" i="2" s="1"/>
  <c r="O96" i="2"/>
  <c r="P96" i="2" s="1"/>
  <c r="O93" i="2"/>
  <c r="P93" i="2" s="1"/>
  <c r="O92" i="2"/>
  <c r="P92" i="2" s="1"/>
  <c r="O91" i="2"/>
  <c r="P91" i="2" s="1"/>
  <c r="O90" i="2"/>
  <c r="P90" i="2" s="1"/>
  <c r="O89" i="2"/>
  <c r="P89" i="2" s="1"/>
  <c r="O88" i="2"/>
  <c r="P88" i="2" s="1"/>
  <c r="O87" i="2"/>
  <c r="P87" i="2" s="1"/>
  <c r="O86" i="2"/>
  <c r="P86" i="2" s="1"/>
  <c r="O85" i="2"/>
  <c r="P85" i="2" s="1"/>
  <c r="O84" i="2"/>
  <c r="P84" i="2" s="1"/>
  <c r="O83" i="2"/>
  <c r="P83" i="2" s="1"/>
  <c r="O126" i="2"/>
  <c r="P126" i="2" s="1"/>
  <c r="O82" i="2"/>
  <c r="P82" i="2" s="1"/>
  <c r="O81" i="2"/>
  <c r="P81" i="2" s="1"/>
  <c r="O80" i="2"/>
  <c r="P80" i="2" s="1"/>
  <c r="O79" i="2"/>
  <c r="P79" i="2" s="1"/>
  <c r="O78" i="2"/>
  <c r="P78" i="2" s="1"/>
  <c r="O77" i="2"/>
  <c r="P77" i="2" s="1"/>
  <c r="O76" i="2"/>
  <c r="P76" i="2" s="1"/>
  <c r="O75" i="2"/>
  <c r="P75" i="2" s="1"/>
  <c r="O74" i="2"/>
  <c r="P74" i="2" s="1"/>
  <c r="O73" i="2"/>
  <c r="P73" i="2" s="1"/>
  <c r="O72" i="2"/>
  <c r="P72" i="2" s="1"/>
  <c r="O71" i="2"/>
  <c r="P71" i="2" s="1"/>
  <c r="O70" i="2"/>
  <c r="P70" i="2" s="1"/>
  <c r="O69" i="2"/>
  <c r="P69" i="2" s="1"/>
  <c r="O68" i="2"/>
  <c r="P68" i="2" s="1"/>
  <c r="O67" i="2"/>
  <c r="P67" i="2" s="1"/>
  <c r="O66" i="2"/>
  <c r="P66" i="2" s="1"/>
  <c r="O65" i="2"/>
  <c r="P65" i="2" s="1"/>
  <c r="O64" i="2"/>
  <c r="P64" i="2" s="1"/>
  <c r="O58" i="2"/>
  <c r="P58" i="2" s="1"/>
  <c r="O47" i="2"/>
  <c r="P47" i="2" s="1"/>
  <c r="O34" i="2"/>
  <c r="P34" i="2" s="1"/>
  <c r="O24" i="2"/>
  <c r="P24" i="2" s="1"/>
  <c r="O14" i="2"/>
  <c r="P14" i="2" s="1"/>
  <c r="O63" i="2"/>
  <c r="P63" i="2" s="1"/>
  <c r="O62" i="2"/>
  <c r="P62" i="2" s="1"/>
  <c r="O61" i="2"/>
  <c r="P61" i="2" s="1"/>
  <c r="O60" i="2"/>
  <c r="P60" i="2" s="1"/>
  <c r="O59" i="2"/>
  <c r="P59" i="2" s="1"/>
  <c r="O57" i="2"/>
  <c r="P57" i="2" s="1"/>
  <c r="O56" i="2"/>
  <c r="P56" i="2" s="1"/>
  <c r="O55" i="2"/>
  <c r="P55" i="2" s="1"/>
  <c r="O54" i="2"/>
  <c r="P54" i="2" s="1"/>
  <c r="O53" i="2"/>
  <c r="P53" i="2" s="1"/>
  <c r="O52" i="2"/>
  <c r="P52" i="2" s="1"/>
  <c r="O51" i="2"/>
  <c r="P51" i="2" s="1"/>
  <c r="O50" i="2"/>
  <c r="P50" i="2" s="1"/>
  <c r="O49" i="2"/>
  <c r="P49" i="2" s="1"/>
  <c r="O48" i="2"/>
  <c r="P48" i="2" s="1"/>
  <c r="O46" i="2"/>
  <c r="P46" i="2" s="1"/>
  <c r="O45" i="2"/>
  <c r="P45" i="2" s="1"/>
  <c r="O44" i="2"/>
  <c r="P44" i="2" s="1"/>
  <c r="O43" i="2"/>
  <c r="P43" i="2" s="1"/>
  <c r="O42" i="2"/>
  <c r="P42" i="2" s="1"/>
  <c r="O41" i="2"/>
  <c r="P41" i="2" s="1"/>
  <c r="O40" i="2"/>
  <c r="P40" i="2" s="1"/>
  <c r="O39" i="2"/>
  <c r="P39" i="2" s="1"/>
  <c r="O38" i="2"/>
  <c r="P38" i="2" s="1"/>
  <c r="O37" i="2"/>
  <c r="P37" i="2" s="1"/>
  <c r="O36" i="2"/>
  <c r="P36" i="2" s="1"/>
  <c r="O35" i="2"/>
  <c r="P35" i="2" s="1"/>
  <c r="O33" i="2"/>
  <c r="P33" i="2" s="1"/>
  <c r="O32" i="2"/>
  <c r="P32" i="2" s="1"/>
  <c r="O31" i="2"/>
  <c r="P31" i="2" s="1"/>
  <c r="O30" i="2"/>
  <c r="P30" i="2" s="1"/>
  <c r="O29" i="2"/>
  <c r="P29" i="2" s="1"/>
  <c r="O28" i="2"/>
  <c r="P28" i="2" s="1"/>
  <c r="O27" i="2"/>
  <c r="P27" i="2" s="1"/>
  <c r="O26" i="2"/>
  <c r="P26" i="2" s="1"/>
  <c r="O25" i="2"/>
  <c r="P25" i="2" s="1"/>
  <c r="O23" i="2"/>
  <c r="P23" i="2" s="1"/>
  <c r="O22" i="2"/>
  <c r="P22" i="2" s="1"/>
  <c r="O21" i="2"/>
  <c r="P21" i="2" s="1"/>
  <c r="O20" i="2"/>
  <c r="P20" i="2" s="1"/>
  <c r="O19" i="2"/>
  <c r="P19" i="2" s="1"/>
  <c r="O18" i="2"/>
  <c r="P18" i="2" s="1"/>
  <c r="O17" i="2"/>
  <c r="P17" i="2" s="1"/>
  <c r="O16" i="2"/>
  <c r="P16" i="2" s="1"/>
  <c r="O15" i="2"/>
  <c r="P15" i="2" s="1"/>
  <c r="O13" i="2"/>
  <c r="P13" i="2" s="1"/>
  <c r="O12" i="2"/>
  <c r="P12" i="2" s="1"/>
  <c r="O11" i="2"/>
  <c r="P11" i="2" s="1"/>
  <c r="O10" i="2"/>
  <c r="P10" i="2" s="1"/>
  <c r="O9" i="2"/>
  <c r="P9" i="2" s="1"/>
  <c r="O8" i="2"/>
  <c r="P8" i="2" s="1"/>
  <c r="O7" i="2"/>
  <c r="P7" i="2" s="1"/>
  <c r="O115" i="2"/>
  <c r="P115" i="2" s="1"/>
  <c r="O5" i="2"/>
  <c r="P5" i="2" s="1"/>
  <c r="L5" i="2"/>
  <c r="M5" i="2" s="1"/>
  <c r="L114" i="2"/>
  <c r="M114" i="2" s="1"/>
  <c r="L113" i="2"/>
  <c r="M113" i="2" s="1"/>
  <c r="L123" i="2"/>
  <c r="M123" i="2" s="1"/>
  <c r="L112" i="2"/>
  <c r="M112" i="2" s="1"/>
  <c r="L111" i="2"/>
  <c r="M111" i="2" s="1"/>
  <c r="L110" i="2"/>
  <c r="M110" i="2" s="1"/>
  <c r="L109" i="2"/>
  <c r="M109" i="2" s="1"/>
  <c r="L108" i="2"/>
  <c r="M108" i="2" s="1"/>
  <c r="L107" i="2"/>
  <c r="M107" i="2" s="1"/>
  <c r="L106" i="2"/>
  <c r="M106" i="2" s="1"/>
  <c r="L105" i="2"/>
  <c r="M105" i="2" s="1"/>
  <c r="L104" i="2"/>
  <c r="M104" i="2" s="1"/>
  <c r="L103" i="2"/>
  <c r="M103" i="2" s="1"/>
  <c r="L102" i="2"/>
  <c r="M102" i="2" s="1"/>
  <c r="L101" i="2"/>
  <c r="M101" i="2" s="1"/>
  <c r="L100" i="2"/>
  <c r="M100" i="2" s="1"/>
  <c r="L99" i="2"/>
  <c r="M99" i="2" s="1"/>
  <c r="L98" i="2"/>
  <c r="M98" i="2" s="1"/>
  <c r="L97" i="2"/>
  <c r="M97" i="2" s="1"/>
  <c r="L96" i="2"/>
  <c r="M96" i="2" s="1"/>
  <c r="L93" i="2"/>
  <c r="M93" i="2" s="1"/>
  <c r="L92" i="2"/>
  <c r="M92" i="2" s="1"/>
  <c r="L91" i="2"/>
  <c r="M91" i="2" s="1"/>
  <c r="L90" i="2"/>
  <c r="M90" i="2" s="1"/>
  <c r="L89" i="2"/>
  <c r="M89" i="2" s="1"/>
  <c r="L88" i="2"/>
  <c r="M88" i="2" s="1"/>
  <c r="L87" i="2"/>
  <c r="M87" i="2" s="1"/>
  <c r="L86" i="2"/>
  <c r="M86" i="2" s="1"/>
  <c r="L85" i="2"/>
  <c r="M85" i="2" s="1"/>
  <c r="L84" i="2"/>
  <c r="M84" i="2" s="1"/>
  <c r="L83" i="2"/>
  <c r="M83" i="2" s="1"/>
  <c r="L126" i="2"/>
  <c r="M126" i="2" s="1"/>
  <c r="L82" i="2"/>
  <c r="M82" i="2" s="1"/>
  <c r="L81" i="2"/>
  <c r="M81" i="2" s="1"/>
  <c r="L80" i="2"/>
  <c r="M80" i="2" s="1"/>
  <c r="L79" i="2"/>
  <c r="M79" i="2" s="1"/>
  <c r="L78" i="2"/>
  <c r="M78" i="2" s="1"/>
  <c r="L77" i="2"/>
  <c r="M77" i="2" s="1"/>
  <c r="L76" i="2"/>
  <c r="M76" i="2" s="1"/>
  <c r="L75" i="2"/>
  <c r="M75" i="2" s="1"/>
  <c r="L74" i="2"/>
  <c r="M74" i="2" s="1"/>
  <c r="L73" i="2"/>
  <c r="M73" i="2" s="1"/>
  <c r="L72" i="2"/>
  <c r="M72" i="2" s="1"/>
  <c r="L71" i="2"/>
  <c r="M71" i="2" s="1"/>
  <c r="L70" i="2"/>
  <c r="M70" i="2" s="1"/>
  <c r="L69" i="2"/>
  <c r="M69" i="2" s="1"/>
  <c r="L68" i="2"/>
  <c r="M68" i="2" s="1"/>
  <c r="L67" i="2"/>
  <c r="M67" i="2" s="1"/>
  <c r="L66" i="2"/>
  <c r="M66" i="2" s="1"/>
  <c r="L65" i="2"/>
  <c r="M65" i="2" s="1"/>
  <c r="L64" i="2"/>
  <c r="L58" i="2"/>
  <c r="M58" i="2" s="1"/>
  <c r="L47" i="2"/>
  <c r="M47" i="2" s="1"/>
  <c r="L34" i="2"/>
  <c r="M34" i="2" s="1"/>
  <c r="L24" i="2"/>
  <c r="M24" i="2" s="1"/>
  <c r="L14" i="2"/>
  <c r="M14" i="2" s="1"/>
  <c r="L63" i="2"/>
  <c r="M63" i="2" s="1"/>
  <c r="L62" i="2"/>
  <c r="M62" i="2" s="1"/>
  <c r="L61" i="2"/>
  <c r="M61" i="2" s="1"/>
  <c r="L60" i="2"/>
  <c r="M60" i="2" s="1"/>
  <c r="L59" i="2"/>
  <c r="M59" i="2" s="1"/>
  <c r="L57" i="2"/>
  <c r="M57" i="2" s="1"/>
  <c r="L56" i="2"/>
  <c r="M56" i="2" s="1"/>
  <c r="L55" i="2"/>
  <c r="M55" i="2" s="1"/>
  <c r="L54" i="2"/>
  <c r="M54" i="2" s="1"/>
  <c r="L53" i="2"/>
  <c r="M53" i="2" s="1"/>
  <c r="L52" i="2"/>
  <c r="M52" i="2" s="1"/>
  <c r="L51" i="2"/>
  <c r="M51" i="2" s="1"/>
  <c r="L50" i="2"/>
  <c r="M50" i="2" s="1"/>
  <c r="L49" i="2"/>
  <c r="M49" i="2" s="1"/>
  <c r="L48" i="2"/>
  <c r="M48" i="2" s="1"/>
  <c r="L46" i="2"/>
  <c r="M46" i="2" s="1"/>
  <c r="L45" i="2"/>
  <c r="M45" i="2" s="1"/>
  <c r="L44" i="2"/>
  <c r="M44" i="2" s="1"/>
  <c r="L43" i="2"/>
  <c r="M43" i="2" s="1"/>
  <c r="L42" i="2"/>
  <c r="M42" i="2" s="1"/>
  <c r="L41" i="2"/>
  <c r="M41" i="2" s="1"/>
  <c r="L40" i="2"/>
  <c r="M40" i="2" s="1"/>
  <c r="L39" i="2"/>
  <c r="M39" i="2" s="1"/>
  <c r="L38" i="2"/>
  <c r="M38" i="2" s="1"/>
  <c r="L37" i="2"/>
  <c r="M37" i="2" s="1"/>
  <c r="L36" i="2"/>
  <c r="M36" i="2" s="1"/>
  <c r="L35" i="2"/>
  <c r="M35" i="2" s="1"/>
  <c r="L33" i="2"/>
  <c r="M33" i="2" s="1"/>
  <c r="L32" i="2"/>
  <c r="M32" i="2" s="1"/>
  <c r="L31" i="2"/>
  <c r="M31" i="2" s="1"/>
  <c r="L30" i="2"/>
  <c r="M30" i="2" s="1"/>
  <c r="L29" i="2"/>
  <c r="M29" i="2" s="1"/>
  <c r="L28" i="2"/>
  <c r="M28" i="2" s="1"/>
  <c r="L27" i="2"/>
  <c r="M27" i="2" s="1"/>
  <c r="L26" i="2"/>
  <c r="M26" i="2" s="1"/>
  <c r="L25" i="2"/>
  <c r="M25" i="2" s="1"/>
  <c r="L23" i="2"/>
  <c r="M23" i="2" s="1"/>
  <c r="L22" i="2"/>
  <c r="M22" i="2" s="1"/>
  <c r="L21" i="2"/>
  <c r="M21" i="2" s="1"/>
  <c r="L20" i="2"/>
  <c r="M20" i="2" s="1"/>
  <c r="L19" i="2"/>
  <c r="M19" i="2" s="1"/>
  <c r="L18" i="2"/>
  <c r="M18" i="2" s="1"/>
  <c r="L17" i="2"/>
  <c r="M17" i="2" s="1"/>
  <c r="L16" i="2"/>
  <c r="M16" i="2" s="1"/>
  <c r="L15" i="2"/>
  <c r="M15" i="2" s="1"/>
  <c r="L13" i="2"/>
  <c r="M13" i="2" s="1"/>
  <c r="L12" i="2"/>
  <c r="M12" i="2" s="1"/>
  <c r="L11" i="2"/>
  <c r="M11" i="2" s="1"/>
  <c r="L10" i="2"/>
  <c r="M10" i="2" s="1"/>
  <c r="L9" i="2"/>
  <c r="M9" i="2" s="1"/>
  <c r="L8" i="2"/>
  <c r="M8" i="2" s="1"/>
  <c r="L7" i="2"/>
  <c r="M7" i="2" s="1"/>
  <c r="L115" i="2"/>
  <c r="M115" i="2" s="1"/>
  <c r="L6" i="2"/>
  <c r="M6" i="2" s="1"/>
  <c r="I38" i="2" l="1"/>
  <c r="J38" i="2" s="1"/>
  <c r="I114" i="2"/>
  <c r="J114" i="2" s="1"/>
  <c r="I113" i="2"/>
  <c r="J113" i="2" s="1"/>
  <c r="I123" i="2"/>
  <c r="J123" i="2" s="1"/>
  <c r="I112" i="2"/>
  <c r="J112" i="2" s="1"/>
  <c r="I111" i="2"/>
  <c r="J111" i="2" s="1"/>
  <c r="I110" i="2"/>
  <c r="J110" i="2" s="1"/>
  <c r="I109" i="2"/>
  <c r="J109" i="2" s="1"/>
  <c r="I108" i="2"/>
  <c r="J108" i="2" s="1"/>
  <c r="I107" i="2"/>
  <c r="J107" i="2" s="1"/>
  <c r="I106" i="2"/>
  <c r="J106" i="2" s="1"/>
  <c r="I105" i="2"/>
  <c r="J105" i="2" s="1"/>
  <c r="I104" i="2"/>
  <c r="J104" i="2" s="1"/>
  <c r="I103" i="2"/>
  <c r="J103" i="2" s="1"/>
  <c r="I102" i="2"/>
  <c r="J102" i="2" s="1"/>
  <c r="I101" i="2"/>
  <c r="J101" i="2" s="1"/>
  <c r="I100" i="2"/>
  <c r="J100" i="2" s="1"/>
  <c r="I99" i="2"/>
  <c r="J99" i="2" s="1"/>
  <c r="I98" i="2"/>
  <c r="J98" i="2" s="1"/>
  <c r="I97" i="2"/>
  <c r="J97" i="2" s="1"/>
  <c r="I96" i="2"/>
  <c r="J96" i="2" s="1"/>
  <c r="I93" i="2"/>
  <c r="J93" i="2" s="1"/>
  <c r="I92" i="2"/>
  <c r="J92" i="2" s="1"/>
  <c r="I91" i="2"/>
  <c r="J91" i="2" s="1"/>
  <c r="I90" i="2"/>
  <c r="J90" i="2" s="1"/>
  <c r="I89" i="2"/>
  <c r="J89" i="2" s="1"/>
  <c r="I88" i="2"/>
  <c r="J88" i="2" s="1"/>
  <c r="I87" i="2"/>
  <c r="J87" i="2" s="1"/>
  <c r="I86" i="2"/>
  <c r="J86" i="2" s="1"/>
  <c r="I85" i="2"/>
  <c r="J85" i="2" s="1"/>
  <c r="I84" i="2"/>
  <c r="J84" i="2" s="1"/>
  <c r="I83" i="2"/>
  <c r="J83" i="2" s="1"/>
  <c r="I126" i="2"/>
  <c r="J126" i="2" s="1"/>
  <c r="I82" i="2"/>
  <c r="J82" i="2" s="1"/>
  <c r="I81" i="2"/>
  <c r="J81" i="2" s="1"/>
  <c r="I80" i="2"/>
  <c r="J80" i="2" s="1"/>
  <c r="I79" i="2"/>
  <c r="J79" i="2" s="1"/>
  <c r="I78" i="2"/>
  <c r="J78" i="2" s="1"/>
  <c r="I77" i="2"/>
  <c r="J77" i="2" s="1"/>
  <c r="I76" i="2"/>
  <c r="J76" i="2" s="1"/>
  <c r="I75" i="2"/>
  <c r="J75" i="2" s="1"/>
  <c r="I74" i="2"/>
  <c r="J74" i="2" s="1"/>
  <c r="I73" i="2"/>
  <c r="J73" i="2" s="1"/>
  <c r="I72" i="2"/>
  <c r="J72" i="2" s="1"/>
  <c r="I71" i="2"/>
  <c r="J71" i="2" s="1"/>
  <c r="I70" i="2"/>
  <c r="J70" i="2" s="1"/>
  <c r="I69" i="2"/>
  <c r="J69" i="2" s="1"/>
  <c r="I68" i="2"/>
  <c r="J68" i="2" s="1"/>
  <c r="I67" i="2"/>
  <c r="J67" i="2" s="1"/>
  <c r="I66" i="2"/>
  <c r="J66" i="2" s="1"/>
  <c r="I65" i="2"/>
  <c r="J65" i="2" s="1"/>
  <c r="I64" i="2"/>
  <c r="J64" i="2" s="1"/>
  <c r="I58" i="2"/>
  <c r="J58" i="2" s="1"/>
  <c r="I47" i="2"/>
  <c r="J47" i="2" s="1"/>
  <c r="I34" i="2"/>
  <c r="J34" i="2" s="1"/>
  <c r="I24" i="2"/>
  <c r="J24" i="2" s="1"/>
  <c r="I14" i="2"/>
  <c r="J14" i="2" s="1"/>
  <c r="I63" i="2"/>
  <c r="J63" i="2" s="1"/>
  <c r="I62" i="2"/>
  <c r="J62" i="2" s="1"/>
  <c r="I61" i="2"/>
  <c r="J61" i="2" s="1"/>
  <c r="I60" i="2"/>
  <c r="J60" i="2" s="1"/>
  <c r="I59" i="2"/>
  <c r="J59" i="2" s="1"/>
  <c r="I57" i="2"/>
  <c r="J57" i="2" s="1"/>
  <c r="I56" i="2"/>
  <c r="J56" i="2" s="1"/>
  <c r="I55" i="2"/>
  <c r="J55" i="2" s="1"/>
  <c r="I54" i="2"/>
  <c r="J54" i="2" s="1"/>
  <c r="I53" i="2"/>
  <c r="J53" i="2" s="1"/>
  <c r="I52" i="2"/>
  <c r="J52" i="2" s="1"/>
  <c r="I51" i="2"/>
  <c r="J51" i="2" s="1"/>
  <c r="I50" i="2"/>
  <c r="J50" i="2" s="1"/>
  <c r="I49" i="2"/>
  <c r="J49" i="2" s="1"/>
  <c r="I48" i="2"/>
  <c r="J48" i="2" s="1"/>
  <c r="I46" i="2"/>
  <c r="J46" i="2" s="1"/>
  <c r="I45" i="2"/>
  <c r="J45" i="2" s="1"/>
  <c r="I44" i="2"/>
  <c r="J44" i="2" s="1"/>
  <c r="I43" i="2"/>
  <c r="J43" i="2" s="1"/>
  <c r="I42" i="2"/>
  <c r="J42" i="2" s="1"/>
  <c r="I41" i="2"/>
  <c r="J41" i="2" s="1"/>
  <c r="I40" i="2"/>
  <c r="J40" i="2" s="1"/>
  <c r="I39" i="2"/>
  <c r="J39" i="2" s="1"/>
  <c r="I37" i="2"/>
  <c r="J37" i="2" s="1"/>
  <c r="I36" i="2"/>
  <c r="J36" i="2" s="1"/>
  <c r="I35" i="2"/>
  <c r="J35" i="2" s="1"/>
  <c r="I33" i="2"/>
  <c r="J33" i="2" s="1"/>
  <c r="I32" i="2"/>
  <c r="J32" i="2" s="1"/>
  <c r="I31" i="2"/>
  <c r="J31" i="2" s="1"/>
  <c r="I30" i="2"/>
  <c r="J30" i="2" s="1"/>
  <c r="I29" i="2"/>
  <c r="J29" i="2" s="1"/>
  <c r="I28" i="2"/>
  <c r="J28" i="2" s="1"/>
  <c r="I27" i="2"/>
  <c r="J27" i="2" s="1"/>
  <c r="I26" i="2"/>
  <c r="J26" i="2" s="1"/>
  <c r="I25" i="2"/>
  <c r="J25" i="2" s="1"/>
  <c r="I23" i="2"/>
  <c r="J23" i="2" s="1"/>
  <c r="I22" i="2"/>
  <c r="J22" i="2" s="1"/>
  <c r="I21" i="2"/>
  <c r="J21" i="2" s="1"/>
  <c r="I20" i="2"/>
  <c r="J20" i="2" s="1"/>
  <c r="I19" i="2"/>
  <c r="J19" i="2" s="1"/>
  <c r="I18" i="2"/>
  <c r="J18" i="2" s="1"/>
  <c r="I17" i="2"/>
  <c r="J17" i="2" s="1"/>
  <c r="I16" i="2"/>
  <c r="J16" i="2" s="1"/>
  <c r="I15" i="2"/>
  <c r="J15" i="2" s="1"/>
  <c r="I13" i="2"/>
  <c r="J13" i="2" s="1"/>
  <c r="I12" i="2"/>
  <c r="J12" i="2" s="1"/>
  <c r="I11" i="2"/>
  <c r="J11" i="2" s="1"/>
  <c r="I10" i="2"/>
  <c r="J10" i="2" s="1"/>
  <c r="I9" i="2"/>
  <c r="J9" i="2" s="1"/>
  <c r="I8" i="2"/>
  <c r="J8" i="2" s="1"/>
  <c r="I7" i="2"/>
  <c r="J7" i="2" s="1"/>
  <c r="I115" i="2"/>
  <c r="J115" i="2" s="1"/>
  <c r="I6" i="2"/>
  <c r="J6" i="2" s="1"/>
</calcChain>
</file>

<file path=xl/sharedStrings.xml><?xml version="1.0" encoding="utf-8"?>
<sst xmlns="http://schemas.openxmlformats.org/spreadsheetml/2006/main" count="811" uniqueCount="408">
  <si>
    <t xml:space="preserve">Modifier </t>
  </si>
  <si>
    <t xml:space="preserve">Description </t>
  </si>
  <si>
    <t xml:space="preserve">AH </t>
  </si>
  <si>
    <t xml:space="preserve">Mental Health Assessment by Licensed Psychologist </t>
  </si>
  <si>
    <t xml:space="preserve">ET </t>
  </si>
  <si>
    <t xml:space="preserve">Emergency Services </t>
  </si>
  <si>
    <t xml:space="preserve">HA </t>
  </si>
  <si>
    <t xml:space="preserve">Child/Adolescent Program </t>
  </si>
  <si>
    <t xml:space="preserve">HE </t>
  </si>
  <si>
    <t xml:space="preserve">HF </t>
  </si>
  <si>
    <t xml:space="preserve">Substance Use Disorder </t>
  </si>
  <si>
    <t xml:space="preserve">HH </t>
  </si>
  <si>
    <t xml:space="preserve">SUD level 3.5 Dual disorder residential (co-occurring enhanced) </t>
  </si>
  <si>
    <t xml:space="preserve">HK </t>
  </si>
  <si>
    <t xml:space="preserve">TT </t>
  </si>
  <si>
    <t xml:space="preserve">Reduced Services </t>
  </si>
  <si>
    <t xml:space="preserve">U3 </t>
  </si>
  <si>
    <t xml:space="preserve">U4 </t>
  </si>
  <si>
    <t xml:space="preserve">Facility Based </t>
  </si>
  <si>
    <t xml:space="preserve">U5 </t>
  </si>
  <si>
    <t xml:space="preserve">Home Based </t>
  </si>
  <si>
    <t xml:space="preserve">U6 </t>
  </si>
  <si>
    <t xml:space="preserve">Therapeutic Group Home </t>
  </si>
  <si>
    <t xml:space="preserve">U7 </t>
  </si>
  <si>
    <t xml:space="preserve">U8 </t>
  </si>
  <si>
    <t xml:space="preserve">U9 </t>
  </si>
  <si>
    <t xml:space="preserve">UA </t>
  </si>
  <si>
    <t xml:space="preserve">UB </t>
  </si>
  <si>
    <t xml:space="preserve">UC </t>
  </si>
  <si>
    <t xml:space="preserve">Medical Leave Day (TLD) Inpatient Med/Surg </t>
  </si>
  <si>
    <t xml:space="preserve">HQ </t>
  </si>
  <si>
    <t>ACRONYMS</t>
  </si>
  <si>
    <t>MD</t>
  </si>
  <si>
    <t>DO</t>
  </si>
  <si>
    <t>PA</t>
  </si>
  <si>
    <t>APRN</t>
  </si>
  <si>
    <t>LMHP</t>
  </si>
  <si>
    <t>PLMHP</t>
  </si>
  <si>
    <t>LIMHP</t>
  </si>
  <si>
    <t>PHD Provisional</t>
  </si>
  <si>
    <t>PLADC</t>
  </si>
  <si>
    <t>Special Licensed PhD</t>
  </si>
  <si>
    <t xml:space="preserve">PhD/PsyD </t>
  </si>
  <si>
    <t xml:space="preserve"> </t>
  </si>
  <si>
    <t>H0031</t>
  </si>
  <si>
    <t>Psychological test administration scoring by techs – first 30 minutes</t>
  </si>
  <si>
    <t>S9123</t>
  </si>
  <si>
    <t>H1011</t>
  </si>
  <si>
    <t>H0001</t>
  </si>
  <si>
    <t>Code</t>
  </si>
  <si>
    <t>G2067</t>
  </si>
  <si>
    <t xml:space="preserve">Medication assisted treatment, methadone; weekly bundle including dispensing and/or administration, substance use counseling, individual and group therapy, and toxicology testing, if performed </t>
  </si>
  <si>
    <t>G2068</t>
  </si>
  <si>
    <t xml:space="preserve">Medication assisted treatment, buprenorphine (oral); weekly bundle including dispensing and/or administration, substance use counseling, individual and group therapy, and toxicology testing if performed </t>
  </si>
  <si>
    <t>G2069</t>
  </si>
  <si>
    <t>Medication assisted treatment, buprenorphine (injectable); weekly bundle including dispensing and/or administration, substance use counseling, individual and group therapy, and toxicology testing if performed</t>
  </si>
  <si>
    <t>G2070</t>
  </si>
  <si>
    <t>Medication assisted treatment, buprenorphine (implant insertion); weekly bundle including dispensing and/or administration, substance use counseling, individual and group therapy, and toxicology testing if performed</t>
  </si>
  <si>
    <t>G2071</t>
  </si>
  <si>
    <t>Medication assisted treatment, buprenorphine (implant removal); weekly bundle including dispensing and/or administration, substance use counseling, individual and group therapy, and toxicology testing if performed</t>
  </si>
  <si>
    <t>G2072</t>
  </si>
  <si>
    <t>Medication assisted treatment, buprenorphine (implant insertion and removal); weekly bundle including dispensing and/or administration, substance use counseling, individual and group therapy, and toxicology testing if performed</t>
  </si>
  <si>
    <t>G2073</t>
  </si>
  <si>
    <t>Medication assisted treatment, naltrexone; weekly bundle including dispensing and/or administration, substance use counseling, individual and group therapy, and toxicology testing if performed</t>
  </si>
  <si>
    <t>G2074</t>
  </si>
  <si>
    <t>Medication assisted treatment, weekly bundle not including the drug, including substance use counseling, individual and group therapy, and toxicology testing if performed</t>
  </si>
  <si>
    <t>G2075</t>
  </si>
  <si>
    <t>Medication assisted treatment, medication not otherwise specified; weekly bundle including dispensing and/or administration, substance use counseling, individual and group therapy, and toxicology testing, if performed</t>
  </si>
  <si>
    <t>RNE</t>
  </si>
  <si>
    <t>G2076</t>
  </si>
  <si>
    <t>G2077</t>
  </si>
  <si>
    <t>Periodic assessment; assessing periodically by qualified personnel to determine the most appropriate combination of services and treatment ; list separately in addition to code for primary procedure</t>
  </si>
  <si>
    <t>G2078</t>
  </si>
  <si>
    <t>G2079</t>
  </si>
  <si>
    <t>G2080</t>
  </si>
  <si>
    <t>Each additional 30 minutes of counseling in a week of medication assisted treatment; List separately in addition to code for primary procedure.</t>
  </si>
  <si>
    <t>G2215</t>
  </si>
  <si>
    <t>G2216</t>
  </si>
  <si>
    <t>H0010</t>
  </si>
  <si>
    <t>HA</t>
  </si>
  <si>
    <t>Conference regarding client treatment Home Based (Substance Use Disorder)</t>
  </si>
  <si>
    <t>AH</t>
  </si>
  <si>
    <t>H0036</t>
  </si>
  <si>
    <t>H2012</t>
  </si>
  <si>
    <t>HF</t>
  </si>
  <si>
    <t>H2014</t>
  </si>
  <si>
    <t>S9480</t>
  </si>
  <si>
    <t>H2015</t>
  </si>
  <si>
    <t>HE</t>
  </si>
  <si>
    <t>H2017</t>
  </si>
  <si>
    <t>H2018</t>
  </si>
  <si>
    <t>H0019</t>
  </si>
  <si>
    <t>H2020</t>
  </si>
  <si>
    <t>H2027</t>
  </si>
  <si>
    <t>H2013</t>
  </si>
  <si>
    <t>UA</t>
  </si>
  <si>
    <t>UB</t>
  </si>
  <si>
    <t>UC</t>
  </si>
  <si>
    <t>T2033</t>
  </si>
  <si>
    <t>T2048</t>
  </si>
  <si>
    <t>BCBA</t>
  </si>
  <si>
    <t>Behavior identification supporting assessment administered by one tech under the direction of a Dr. or other qualified health care professional, F2F, one patient each 15 minute.</t>
  </si>
  <si>
    <t xml:space="preserve">Adaptive behavior treatment by protocol, administered by tech under the direction of a Dr. or other qualified healthcare professional, F2F, one member each 15 </t>
  </si>
  <si>
    <t>Group adaptive behavior treatment by protocol, administered by Tech under the directions of a Dr. or other qualified healthcare professional, F2F with two or more patients, each 15 minutes</t>
  </si>
  <si>
    <t>Adaptive behavior treatment social skills group, administered by Dr. or other qualified healthcare professional F2F with Multiple patients. Each 15 minutes</t>
  </si>
  <si>
    <t xml:space="preserve">Mental Health </t>
  </si>
  <si>
    <t xml:space="preserve">Secure Psych Res Rehab (MRO) </t>
  </si>
  <si>
    <t xml:space="preserve">Day Treatment (DT) </t>
  </si>
  <si>
    <t xml:space="preserve">LADC </t>
  </si>
  <si>
    <t xml:space="preserve">Initial Diagnostic Interview </t>
  </si>
  <si>
    <t xml:space="preserve">Initial Diagnostic Interview (with med services) </t>
  </si>
  <si>
    <t xml:space="preserve">U4/HF </t>
  </si>
  <si>
    <t xml:space="preserve">U5/HF </t>
  </si>
  <si>
    <t xml:space="preserve">U6/HF </t>
  </si>
  <si>
    <t xml:space="preserve">U3/HF </t>
  </si>
  <si>
    <t xml:space="preserve">HA/HF </t>
  </si>
  <si>
    <t xml:space="preserve">Family psychotherapy (with client present) </t>
  </si>
  <si>
    <t xml:space="preserve">ET/HF </t>
  </si>
  <si>
    <t xml:space="preserve">Parent Child Interaction Therapy (PCIT) </t>
  </si>
  <si>
    <t xml:space="preserve">Group psychotherapy </t>
  </si>
  <si>
    <t>Group psychotherapy (Substance Use Disorder)</t>
  </si>
  <si>
    <t>Group psychotherapy Day Treatment (Substance Use Disorder)</t>
  </si>
  <si>
    <t xml:space="preserve">Functional family therapy without client present </t>
  </si>
  <si>
    <t xml:space="preserve">Functional family therapy with client present </t>
  </si>
  <si>
    <t xml:space="preserve">Conference regarding client treatment (Substance Use Disorder) </t>
  </si>
  <si>
    <t xml:space="preserve">Office Consultation outpatient (focused) </t>
  </si>
  <si>
    <t xml:space="preserve">Office Consultation outpatient (expanded) </t>
  </si>
  <si>
    <t xml:space="preserve">Office Consultation outpatient (detailed) </t>
  </si>
  <si>
    <t>Office Consultation outpatient (comprehensive moderate complexity)</t>
  </si>
  <si>
    <t xml:space="preserve">Inpatient Consultation (focused) </t>
  </si>
  <si>
    <t xml:space="preserve">Inpatient Consultation (expanded) </t>
  </si>
  <si>
    <t xml:space="preserve">Inpatient Consultation (detailed) </t>
  </si>
  <si>
    <t>Inpatient Consultation (comprehensive moderate complexity)</t>
  </si>
  <si>
    <t xml:space="preserve">Nursing facility consultation, low complexity (25 minutes) </t>
  </si>
  <si>
    <t xml:space="preserve">Nursing facility consultation, high complexity (45 minutes) </t>
  </si>
  <si>
    <t xml:space="preserve">Family Assessment </t>
  </si>
  <si>
    <t xml:space="preserve">Substance Use Assessment </t>
  </si>
  <si>
    <t xml:space="preserve">H2033 </t>
  </si>
  <si>
    <t xml:space="preserve">T1014 </t>
  </si>
  <si>
    <t xml:space="preserve">Q3014 </t>
  </si>
  <si>
    <t xml:space="preserve">Originating site fee </t>
  </si>
  <si>
    <t xml:space="preserve">H0040 </t>
  </si>
  <si>
    <t xml:space="preserve">H2012 </t>
  </si>
  <si>
    <t xml:space="preserve">Partial Hospitalization (and Day treatment for Adults only) minimum 6 units (per hour rate) </t>
  </si>
  <si>
    <t xml:space="preserve">Adult Intensive outpatient Mental Health (IOP) (per diem.) </t>
  </si>
  <si>
    <t xml:space="preserve">PRTF Specialty (per day) </t>
  </si>
  <si>
    <t>PRTF Specialty: (TLD) Home</t>
  </si>
  <si>
    <t xml:space="preserve">S9484 </t>
  </si>
  <si>
    <t xml:space="preserve">S9485 </t>
  </si>
  <si>
    <t xml:space="preserve">H0012 </t>
  </si>
  <si>
    <t xml:space="preserve">H0015 </t>
  </si>
  <si>
    <t xml:space="preserve">H0018 </t>
  </si>
  <si>
    <t xml:space="preserve">H0019 </t>
  </si>
  <si>
    <t xml:space="preserve">H2034 </t>
  </si>
  <si>
    <t xml:space="preserve">J0400 </t>
  </si>
  <si>
    <t xml:space="preserve">See injectable fee schedule </t>
  </si>
  <si>
    <t xml:space="preserve">J1630 </t>
  </si>
  <si>
    <t xml:space="preserve">J1631 </t>
  </si>
  <si>
    <t xml:space="preserve">J2680 </t>
  </si>
  <si>
    <t xml:space="preserve">S0166 </t>
  </si>
  <si>
    <t xml:space="preserve">J2426 </t>
  </si>
  <si>
    <t xml:space="preserve">Paliperidone Palmitate 1mg (Invega) by Invoice </t>
  </si>
  <si>
    <t xml:space="preserve">J2315 </t>
  </si>
  <si>
    <t xml:space="preserve">Naltrexone Depot 1mg (Vivitrol) Invoice </t>
  </si>
  <si>
    <t xml:space="preserve">J2794 </t>
  </si>
  <si>
    <t xml:space="preserve">Risperidone, 0.5mg (Risperdal Consta) Invoice </t>
  </si>
  <si>
    <t xml:space="preserve">Child–Parent Psychotherapy (CPP) </t>
  </si>
  <si>
    <t>Neurobehavioral status exam, interpret and report – first 60 minutes</t>
  </si>
  <si>
    <t>Psychological testing – each additional hour by a physician or other qualified provider</t>
  </si>
  <si>
    <t>Neuropsychological testing evaluation – first 60 minutes</t>
  </si>
  <si>
    <t>Psychological or Neuropsychological test administration and scoring – first 30 minutes</t>
  </si>
  <si>
    <t>Telephone assessment and management service provided by an enrolled behavioral health provider to an established client, parent or guardian. 5–10 Minutes</t>
  </si>
  <si>
    <t>Telephone assessment and management service provided by an enrolled behavioral health provider to an established client, parent or guardian. 11–20 Minutes</t>
  </si>
  <si>
    <t>Intake activities, including initial medical examination that is a complete, fully documented physical evaluation and initial assessment by a program physician or a primary care physician, or an authorized healthcare professional under the supervision of a program physician qualified personnel that includes preparation of a treatment plan that includes the patient's short–term goals and the tasks the patient must perform to complete the short–term goals; the patient's</t>
  </si>
  <si>
    <t>Take–home supply of methadone; up to 7 additional day supply; list separately in addition to code for primary procedure</t>
  </si>
  <si>
    <t>Take–home supply of buprenorphine (oral); up to 7 additional day supply; list separately in addition to code for primary procedure</t>
  </si>
  <si>
    <t>Take–home supply of nasal naloxone; list separately in addition to code for primary procedure.</t>
  </si>
  <si>
    <t>Take–home supply of injectable naloxone; list separately in addition to code for primary procedure.</t>
  </si>
  <si>
    <t>Family psychotherapy (w/o client present) Home based (Substance Use Disorder)</t>
  </si>
  <si>
    <t xml:space="preserve">Family psychotherapy (with client present) (Substance Use Disorder) </t>
  </si>
  <si>
    <t>Youth Treatment – Case Conference</t>
  </si>
  <si>
    <t xml:space="preserve">Neuropsychological testing evaluation – additional 60 minutes </t>
  </si>
  <si>
    <t>Telephone assessment and management service provided by an enrolled behavioral health provider to an established client, parent or guardian. 21–30 Minutes</t>
  </si>
  <si>
    <t xml:space="preserve">Individual psychotherapy – Crisis (1st hour) </t>
  </si>
  <si>
    <t xml:space="preserve">Individual psychotherapy – Crisis (additional 30 min./ added to 90839) </t>
  </si>
  <si>
    <t xml:space="preserve">Family psychotherapy (w/o client present) – office </t>
  </si>
  <si>
    <t>Family psychotherapy (w/o client present) – office (Substance Use Disorder)</t>
  </si>
  <si>
    <t>Family psychotherapy (w/o client present) – Day Treatment (Substance Use Disorder)</t>
  </si>
  <si>
    <t>Family psychotherapy (w/o client present) – IOP – Home based (Substance Use Disorder)</t>
  </si>
  <si>
    <t>Family psychotherapy (w/o client present) – (THGH) (Substance Use Disorder)</t>
  </si>
  <si>
    <t>Family psychotherapy (with client present) – Home based (Child/Adolescent –Substance Use Disorder)</t>
  </si>
  <si>
    <t>Family psychotherapy (with client present) – Day Treatment (Substance Use Disorder)</t>
  </si>
  <si>
    <t>Family psychotherapy (with client present) – IOP – Facility based (Substance Use Disorder)</t>
  </si>
  <si>
    <t>Family psychotherapy (with client present) – IOP – Home based (Substance Use Disorder)</t>
  </si>
  <si>
    <t>Family psychotherapy (with client present) – (THGH) (Substance Use Disorder)</t>
  </si>
  <si>
    <t>Group psychotherapy IOP – Facility based (Substance Use Disorder)</t>
  </si>
  <si>
    <t xml:space="preserve">In–home psychiatric nursing (per hour) </t>
  </si>
  <si>
    <t xml:space="preserve">Established patient Evaluation/Management – office or outpatient visit </t>
  </si>
  <si>
    <t>Established patient Evaluation/Management – office or outpatient visit (focused)</t>
  </si>
  <si>
    <t>Established patient Evaluation/Management – office or outpatient visit (low complexity )</t>
  </si>
  <si>
    <t>Established patient Evaluation/Management – office or outpatient visit (moderate complexity)</t>
  </si>
  <si>
    <t xml:space="preserve">Established patient Evaluation/Management – office or outpatient visit (high complexity) </t>
  </si>
  <si>
    <t>Initial inpatient hospital care – per day Evaluation/Management (low complexity)</t>
  </si>
  <si>
    <t>Initial inpatient hospital care – per day Evaluation/Management (moderate complexity)</t>
  </si>
  <si>
    <t xml:space="preserve">Initial inpatient hospital care – per day Evaluation/Management (high complexity) </t>
  </si>
  <si>
    <t xml:space="preserve">Subsequent inpatient hospital care – per day Evaluation/Management (focused) </t>
  </si>
  <si>
    <t xml:space="preserve">Subsequent inpatient hospital care – per day Evaluation/Management (expanded) </t>
  </si>
  <si>
    <t xml:space="preserve">Subsequent inpatient hospital care – per day Evaluation/Management (detailed) </t>
  </si>
  <si>
    <t xml:space="preserve">Office Consultation outpatient (comprehensive – high complexity) </t>
  </si>
  <si>
    <t>Inpatient Consultation (comprehensive – high complexity )</t>
  </si>
  <si>
    <t xml:space="preserve">Substance Use Assessment – Addendum </t>
  </si>
  <si>
    <t>Assertive Community Treatment Program (ACT) – (MRO) (per diem)</t>
  </si>
  <si>
    <t xml:space="preserve">Day Rehabilitation Services – full day – (MRO) – (per diem) </t>
  </si>
  <si>
    <t>Residential Rehabilitation Services – (MRO) – (per diem) (Mental Health)</t>
  </si>
  <si>
    <t xml:space="preserve">Injection – Haloperidol – up to 5mg (Haldol) </t>
  </si>
  <si>
    <t xml:space="preserve">Injection – Haloperidol Decanoate per 50mg (Haldol Decanoate) </t>
  </si>
  <si>
    <t xml:space="preserve">Injection – Fluphenazine Decanoate – up to 25mg (Prolixin Decanoate) </t>
  </si>
  <si>
    <t xml:space="preserve">Injection – Olanzapine 2.5mg (Zyprexa) </t>
  </si>
  <si>
    <t xml:space="preserve">Nursing facility consultation, moderate complexity (35 minutes) </t>
  </si>
  <si>
    <t>Family psychotherapy (w/o client present) – IOP – Facility based (Substance Use Disorder)</t>
  </si>
  <si>
    <t>Group psychotherapy (THGH) (Substance Use Disorder)</t>
  </si>
  <si>
    <t xml:space="preserve">Electroconvulsive Therapy – ECT (Includes Necessary Monitoring) </t>
  </si>
  <si>
    <t xml:space="preserve">Conference regarding client treatment </t>
  </si>
  <si>
    <t xml:space="preserve">Therapeutic Injection </t>
  </si>
  <si>
    <t xml:space="preserve">Partial Hospitalization (and Day treatment for Adults only) maximum 3 units (per hour rate) </t>
  </si>
  <si>
    <t>Community Support Services (MRO) per 15 min (Mental Health)</t>
  </si>
  <si>
    <t xml:space="preserve">Therapeutic Group Home (THGH) (per diem) </t>
  </si>
  <si>
    <t xml:space="preserve">PRTF Specialty: (TLD) Psych in patient </t>
  </si>
  <si>
    <t>PRTF Specialty: (TLD) Med/Surg In Patient</t>
  </si>
  <si>
    <t xml:space="preserve">Injection – Aripiprazole 0.25 mg (Abilify) </t>
  </si>
  <si>
    <t>Telehealth transmission (per minute)</t>
  </si>
  <si>
    <t>Day Treatment (PHP) (Substance Use Disorder)</t>
  </si>
  <si>
    <t xml:space="preserve">Intensive Outpatient (IOP) – Direct Care Staff (Rate per 15 min.) </t>
  </si>
  <si>
    <t>Day Rehabilitation Services – (MRO) – minimum 12 units – per 15 min</t>
  </si>
  <si>
    <t>Day Treatment – Direct Care Staff / per 15 min unit</t>
  </si>
  <si>
    <t>PRTF Hospital–Based (per diem)</t>
  </si>
  <si>
    <t>PRTF Community Based Non–Specialty: (TLD) Psych inpatient</t>
  </si>
  <si>
    <t>PRTF Community Based Non–Specialty: (TLD) Med/Surg Inpatient</t>
  </si>
  <si>
    <t>PRTF Community Based Non–Specialty: (TLD) Home</t>
  </si>
  <si>
    <t xml:space="preserve">PRTF Community Based Non–Specialty </t>
  </si>
  <si>
    <t>ASAM Level 3.2 – Adult Substance Use Disorder Social Detoxification (per diem)</t>
  </si>
  <si>
    <t>ASAM Level 3.5 – Adult Substance Use Disorder Dual Diagnosis Residential</t>
  </si>
  <si>
    <t>ASAM Level 3.3 – Adult Therapeutic Community (per diem)</t>
  </si>
  <si>
    <t>ASAM Level 1 – Adult Community Support</t>
  </si>
  <si>
    <t>ASAM Level 3.1 – Adult Halfway House</t>
  </si>
  <si>
    <t xml:space="preserve">SUD level 3.3 Therapeutic community (co-occurring diagnosis capable) </t>
  </si>
  <si>
    <t xml:space="preserve">Crisis Intervention Mental Health Services (per hour) (Tiered rate) </t>
  </si>
  <si>
    <t xml:space="preserve">Crisis Intervention Mental Health Services (per diem) </t>
  </si>
  <si>
    <t>G1028</t>
  </si>
  <si>
    <t>Take-home supply of nasal naloxone; 2-pack of 8mg per 0.1 mL nasal spray</t>
  </si>
  <si>
    <t>Initial Diagnostic Interview Addendum</t>
  </si>
  <si>
    <t>SFY2022 Rate</t>
  </si>
  <si>
    <t>SFY2023 Rate</t>
  </si>
  <si>
    <t>SFY2023 17%</t>
  </si>
  <si>
    <t>H2000</t>
  </si>
  <si>
    <t>Risk assessment for youth who sexually harm addendum (age 20 &amp; under)</t>
  </si>
  <si>
    <t>CTA/Peer Support</t>
  </si>
  <si>
    <t>H0038</t>
  </si>
  <si>
    <t>HE/HQ</t>
  </si>
  <si>
    <t>HF/HQ</t>
  </si>
  <si>
    <t>Psychological test administration scoring by techs – additional 30 minutes</t>
  </si>
  <si>
    <t xml:space="preserve">Evaluation Management Nursing Facility Comprehensive/High Complexity     </t>
  </si>
  <si>
    <t>Hospital</t>
  </si>
  <si>
    <t>Hospital Clinic</t>
  </si>
  <si>
    <t>Professional Clinic</t>
  </si>
  <si>
    <t>Day Rehabilitation</t>
  </si>
  <si>
    <t>Assertive Community Treatment</t>
  </si>
  <si>
    <t>Community Support</t>
  </si>
  <si>
    <t>Residential Rehabilitation</t>
  </si>
  <si>
    <t>Adult Substance Abuse</t>
  </si>
  <si>
    <t>Substance Abuse Treatment Center</t>
  </si>
  <si>
    <t>Day Treatment Provider &amp; MST</t>
  </si>
  <si>
    <t>Therapeutic Group Home (THGH)</t>
  </si>
  <si>
    <t>Treatment Crisis Intervention (TCI)</t>
  </si>
  <si>
    <t>Secure Residential Rehabilitation Services – (MRO) – (per diem)</t>
  </si>
  <si>
    <t xml:space="preserve">Multi Systemic Therapy - per 15 minutes </t>
  </si>
  <si>
    <t xml:space="preserve">H2015 </t>
  </si>
  <si>
    <t>Medication</t>
  </si>
  <si>
    <t>THGH</t>
  </si>
  <si>
    <t>PRTF</t>
  </si>
  <si>
    <t>Therapeutic Group home</t>
  </si>
  <si>
    <t>Psychiatric Residential Treatment Facility</t>
  </si>
  <si>
    <t>MODIFER</t>
  </si>
  <si>
    <t>DESCRIPTION</t>
  </si>
  <si>
    <t xml:space="preserve">DESCRIPTION </t>
  </si>
  <si>
    <t>Hospital discharge day management --  30 minutes or less</t>
  </si>
  <si>
    <t>Hospital discharge day management -- more than 30 minutes</t>
  </si>
  <si>
    <t>Individual psychotherapy – 30 minutes</t>
  </si>
  <si>
    <t xml:space="preserve">Individual psychotherapy – 30 minutes substance use disorder </t>
  </si>
  <si>
    <t xml:space="preserve">Individual psychotherapy – 30 minutes (Day Treatment–Substance Use Disorder) </t>
  </si>
  <si>
    <t xml:space="preserve">Individual psychotherapy – 30 minutes (IOP– Facility–Substance Use Disorder) </t>
  </si>
  <si>
    <t xml:space="preserve">Individual psychotherapy – 30 minutes (IOP– Home based–Substance Use Disorder) </t>
  </si>
  <si>
    <t xml:space="preserve">Individual psychotherapy – 30 minutes (THGH–Substance Use Disorder) </t>
  </si>
  <si>
    <t xml:space="preserve">Functional family therapy -- 30 minutes </t>
  </si>
  <si>
    <t xml:space="preserve">Individual psychotherapy – 30 minutes + E/M code </t>
  </si>
  <si>
    <t xml:space="preserve">Individual psychotherapy – 30 minutes (IOP– Facility) + E/M code </t>
  </si>
  <si>
    <t xml:space="preserve">Individual psychotherapy – 30 minutes (IOP– Home based) + E/M code </t>
  </si>
  <si>
    <t>Individual psychotherapy – 45 minutes</t>
  </si>
  <si>
    <t xml:space="preserve">Individual psychotherapy – 45 minutes (Substance Use Disorder) </t>
  </si>
  <si>
    <t xml:space="preserve">Individual psychotherapy – 45 minutes (Day Treatment–Substance Use Disorder) </t>
  </si>
  <si>
    <t xml:space="preserve">Individual psychotherapy – 45 minutes (IOP– Facility–Substance Use Disorder) </t>
  </si>
  <si>
    <t xml:space="preserve">Individual psychotherapy – 45 minutes (IOP– Home based–Substance Use Disorder) </t>
  </si>
  <si>
    <t xml:space="preserve">Individual psychotherapy – 45 minutes (THGH–Substance Use Disorder) </t>
  </si>
  <si>
    <t>Functional family therapy -- 45 minutes</t>
  </si>
  <si>
    <t xml:space="preserve">Individual psychotherapy – 45 minutes + E/M code </t>
  </si>
  <si>
    <t xml:space="preserve">Individual psychotherapy – 45 minutes (IOP– Facility) + E/M code </t>
  </si>
  <si>
    <t>Individual psychotherapy – 45 minutes (IOP– Home based) + E/M code (Substance Use Disorder)</t>
  </si>
  <si>
    <t>Individual psychotherapy – 60 minutes</t>
  </si>
  <si>
    <t xml:space="preserve">Individual psychotherapy – 60 minutes (Substance Use Disorder) </t>
  </si>
  <si>
    <t>Individual psychotherapy -- 60 minutes Day Treatment (Substance Use Disorder)</t>
  </si>
  <si>
    <t>Individual psychotherapy -- 60 minutes IOP– Facility (Substance Use Disorder)</t>
  </si>
  <si>
    <t>Individual psychotherapy -- 60 minutes IOP– Home based (Substance Use Disorder)</t>
  </si>
  <si>
    <t>Individual psychotherapy -- 60 minutes (THGH) (Substance Use Disorder)</t>
  </si>
  <si>
    <t>Functional family therapy -- 60 minutes</t>
  </si>
  <si>
    <t xml:space="preserve">Individual psychotherapy -- 60 minutes + E/M code </t>
  </si>
  <si>
    <t xml:space="preserve">Individual psychotherapy -- 60 minutes (IOP– Facility) + E/M code </t>
  </si>
  <si>
    <t xml:space="preserve">Individual psychotherapy -- 60 minutes (IOP– Home based) + E/M code </t>
  </si>
  <si>
    <t xml:space="preserve">Evaluation Management Nursing Facility 10 minutes </t>
  </si>
  <si>
    <t>Evaluation Management Nursing Facility 15 minutes</t>
  </si>
  <si>
    <t xml:space="preserve">Evaluation Management Nursing Facility 25 minutes </t>
  </si>
  <si>
    <t>Community Treatment Aide (CTA) Per 15 minutes.</t>
  </si>
  <si>
    <t>Applied Behavior Analysis (ABA) Services</t>
  </si>
  <si>
    <t>* Please note 35=BCBA, BCaBA &amp; RBT transitioning to the following 83=BCBA 84=BCaBA 85=RBT</t>
  </si>
  <si>
    <t>BCaBA</t>
  </si>
  <si>
    <t>RBT</t>
  </si>
  <si>
    <t>Emergency Department Visit. E&amp;M. Problem Focused History &amp; Exam Straightforward Medical Decision Making</t>
  </si>
  <si>
    <t>Emergency Department Visit. E&amp;M Expanded Problem Focused History and Exam. Low Complexity Medical Decision Making.</t>
  </si>
  <si>
    <t>Emergency Department Visit. E&amp;M. Detailed History and Exam. Moderate Complexity Medical Decision Making.</t>
  </si>
  <si>
    <t>Emergency Department Visit. E&amp;M. Comprehensive History and Exam. High Complexity Medical Decision Making.</t>
  </si>
  <si>
    <t>Medically Monitored Inpatient Withdrawal</t>
  </si>
  <si>
    <t>Emergency Department Visit. E&amp;M Expanded Problem Focused History and Exam. Moderate Complexity Medical Decision Making.</t>
  </si>
  <si>
    <t>N/A</t>
  </si>
  <si>
    <t xml:space="preserve">Neurobehavioral status exam, interpret and report – additional 60 minutes </t>
  </si>
  <si>
    <t>Psychological testing – first hour by a physician or other qualified provider</t>
  </si>
  <si>
    <t xml:space="preserve">Psychological or Neuropsychological test administration and scoring – additional 30 minutes </t>
  </si>
  <si>
    <t xml:space="preserve">ASAM Level 3.7 -  Withdrawal Management -                                                                       Medically Monitored Residential Withdrawal Management </t>
  </si>
  <si>
    <t>PRACTITIONER</t>
  </si>
  <si>
    <t>HK</t>
  </si>
  <si>
    <t>Group Services</t>
  </si>
  <si>
    <t xml:space="preserve">Family psychotherapy (with client present) – (Emergency Services–Substance Use Disorder) </t>
  </si>
  <si>
    <t>Annual Supervision Assessment by Psychologist</t>
  </si>
  <si>
    <t>Annual Supervision Assessment by LIMHP</t>
  </si>
  <si>
    <t>Opioid Treatment Program</t>
  </si>
  <si>
    <t>Psychiatric Residential Treatment Facility (PRTF)</t>
  </si>
  <si>
    <t>ASAM Level 3.3 – Adult Intermediate Therapeutic Residential Co–occurring capable (per diem)</t>
  </si>
  <si>
    <t>ASAM Level 3.5 – Adult SUD/MH Co–Occurring Enhanced Short Term Residential (per diem)</t>
  </si>
  <si>
    <t>Advanced Practice Registered Nurse (APRN)</t>
  </si>
  <si>
    <t>Licensed Mental Health Practitioner (LMHP)</t>
  </si>
  <si>
    <t>Licensed Independent Mental Health Practitioner (LIMHP)</t>
  </si>
  <si>
    <t>Provisional Alcohol and Drug Counselor (PLADC)</t>
  </si>
  <si>
    <t xml:space="preserve">Licensed Alcohol and Drug Counselor (LADC) </t>
  </si>
  <si>
    <t>Physician Doctor of Medicine (MD)</t>
  </si>
  <si>
    <t>Physician Doctor of Osteopathic Medicine (DO)</t>
  </si>
  <si>
    <t xml:space="preserve">Licensed Psychologist (PhD) </t>
  </si>
  <si>
    <t>Provisionally Licensed PHD</t>
  </si>
  <si>
    <t>Provisional License Mental Health Practitioner/Masters Level Equivalent (PLMHP)</t>
  </si>
  <si>
    <t>Specially Licensed PhD</t>
  </si>
  <si>
    <t xml:space="preserve">Parent/Child Interaction Therapy (PCIT) </t>
  </si>
  <si>
    <t xml:space="preserve">Functional Family Therapy (FFT) </t>
  </si>
  <si>
    <t>Board Certifed Behavior Analyst (BCBA)</t>
  </si>
  <si>
    <t>Board Certified Assistant Behavior Analyst (BCaBA)</t>
  </si>
  <si>
    <t>Registered Behavior Technician (RBT)</t>
  </si>
  <si>
    <t>SFY2023 3%</t>
  </si>
  <si>
    <t>SFY2024 Rate</t>
  </si>
  <si>
    <t>SFY2024 3%</t>
  </si>
  <si>
    <t>NE Telehealth Modifiers</t>
  </si>
  <si>
    <t>NE Telehealth POS</t>
  </si>
  <si>
    <t>02, 10</t>
  </si>
  <si>
    <t>93, 95</t>
  </si>
  <si>
    <t xml:space="preserve">Therapeutic Leave Day (TLD) Home </t>
  </si>
  <si>
    <t xml:space="preserve">Medical Leave Day (TLD) Inpatient Psych </t>
  </si>
  <si>
    <t>Modifier</t>
  </si>
  <si>
    <t>Definition</t>
  </si>
  <si>
    <t>MODIFIERS &amp; DESCRIPTIONS</t>
  </si>
  <si>
    <t xml:space="preserve">Providers may notice a minor difference in the published payment amount on the fee schedule and the actual payment amount. The payment system uses seven decimal places in the reimbursement calculation, but the fee schedule publishes only the first two decimal places.  </t>
  </si>
  <si>
    <r>
      <rPr>
        <b/>
        <sz val="20"/>
        <color theme="1"/>
        <rFont val="Roboto"/>
      </rPr>
      <t>SERVICE LOCATION</t>
    </r>
    <r>
      <rPr>
        <sz val="20"/>
        <color theme="1"/>
        <rFont val="Roboto"/>
      </rPr>
      <t xml:space="preserve">  </t>
    </r>
    <r>
      <rPr>
        <i/>
        <sz val="10"/>
        <color theme="1"/>
        <rFont val="Roboto"/>
      </rPr>
      <t xml:space="preserve">Providers may notice a minor difference in the published payment amount on the fee schedule and the actual payment amount. The payment system uses seven decimal places in the reimbursement calculation, but the fee schedule publishes only the first two decimal places.  </t>
    </r>
  </si>
  <si>
    <t xml:space="preserve">ASAM </t>
  </si>
  <si>
    <t xml:space="preserve">Providers may notice a minor difference in the published payment amount on the fee schedule and the actual payment amount. The payment system uses seven decimal places in the reimbursement calculation, but the fee schedule publishes only the first two decimal places. </t>
  </si>
  <si>
    <t>removed from fee schedule 7/1/23 see documentation in MH-SUD folder</t>
  </si>
  <si>
    <t>Initial Diagnostic Interview (providing service to NON MC recipients only)</t>
  </si>
  <si>
    <t>Certified Peer Support Group Services</t>
  </si>
  <si>
    <r>
      <t xml:space="preserve">Certified Peer Support Services for Mental Health Per 15 minutes increments </t>
    </r>
    <r>
      <rPr>
        <i/>
        <sz val="10"/>
        <rFont val="Roboto"/>
      </rPr>
      <t>(Telehealth: Individual must be seen face to face at least 1 time every 30 days, in order to provide this service via telehealth)</t>
    </r>
  </si>
  <si>
    <r>
      <t xml:space="preserve">Certified Peer Support Services for Substance Use Disorder Per 15 minutes increments  </t>
    </r>
    <r>
      <rPr>
        <i/>
        <sz val="10"/>
        <rFont val="Roboto"/>
      </rPr>
      <t>(Telehealth: Individual must be seen face to face at least 1 time every 30 days, in order to provide this service via telehealth)</t>
    </r>
  </si>
  <si>
    <r>
      <t>Certified Peer Support Services for Mental Health Per 15 minutes increments</t>
    </r>
    <r>
      <rPr>
        <i/>
        <sz val="10"/>
        <rFont val="Roboto"/>
      </rPr>
      <t xml:space="preserve"> (Telehealth: Individual must be seen face to face at least 1 time every 30 days, in order to provide this service via telehealth)</t>
    </r>
  </si>
  <si>
    <r>
      <t xml:space="preserve">Certified Peer Support Services for Substance Use Disorder Per 15 minutes increments </t>
    </r>
    <r>
      <rPr>
        <i/>
        <sz val="10"/>
        <rFont val="Roboto"/>
      </rPr>
      <t xml:space="preserve"> (Telehealth: Individual must be seen face to face at least 1 time every 30 days, in order to provide this service via telehealth)</t>
    </r>
  </si>
  <si>
    <r>
      <t>Risk assessment for youth who sexually harm (age 20 &amp; under)</t>
    </r>
    <r>
      <rPr>
        <i/>
        <sz val="9"/>
        <rFont val="Roboto"/>
      </rPr>
      <t xml:space="preserve">  </t>
    </r>
  </si>
  <si>
    <r>
      <t xml:space="preserve">Reference : </t>
    </r>
    <r>
      <rPr>
        <i/>
        <sz val="10"/>
        <rFont val="Roboto"/>
      </rPr>
      <t>Nebraska Medicaid Fee Schedule for Physicians July 1, 2023 471-000-518</t>
    </r>
  </si>
  <si>
    <t>PRTF Hospital–Based:  (TLD) Home</t>
  </si>
  <si>
    <t xml:space="preserve">PRTF Hospital–Based:  (TLD) Psych inpatient </t>
  </si>
  <si>
    <t>PRTF Hospital–Based:  (TLD) Med/Surg In Patient</t>
  </si>
  <si>
    <r>
      <t xml:space="preserve">Reference : </t>
    </r>
    <r>
      <rPr>
        <i/>
        <sz val="10"/>
        <rFont val="Roboto"/>
      </rPr>
      <t>Nebraska Locality 00--https://www.cms.gov/files/document/cy-2023-locality-key.pdf; www.cms.gov/files/document/cy-2023-locality-adjusted-rates.pdf</t>
    </r>
  </si>
  <si>
    <t>ASAM Level 2.1 – Adult Substance Use Disorder Intensive Outpatient (per hour)</t>
  </si>
  <si>
    <r>
      <t xml:space="preserve">Behavior identification assessment administered by Dr. or other health care professional, F2F, one patient, each 15 minute. </t>
    </r>
    <r>
      <rPr>
        <i/>
        <sz val="10"/>
        <rFont val="Roboto"/>
      </rPr>
      <t>(Telehealth through December 31, 2023)</t>
    </r>
  </si>
  <si>
    <r>
      <t xml:space="preserve">Adaptive behavior treatment by protocol, administered by Dr or other qualified healthcare professional, which may include simultaneous direction of a tech, F2F one patient, each 15 minutes </t>
    </r>
    <r>
      <rPr>
        <i/>
        <sz val="10"/>
        <rFont val="Roboto"/>
      </rPr>
      <t>(Telehealth through December 31, 2023)</t>
    </r>
  </si>
  <si>
    <r>
      <t xml:space="preserve">Family adaptive behavior treatment guidance, administered by Dr. or other qualified healthcare professional, (with or without patient present), F2F with guardian or caregiver each 15 minute </t>
    </r>
    <r>
      <rPr>
        <i/>
        <sz val="10"/>
        <rFont val="Roboto"/>
      </rPr>
      <t>(Telehealth through December 31, 2023)</t>
    </r>
  </si>
  <si>
    <r>
      <rPr>
        <b/>
        <sz val="10"/>
        <color theme="1"/>
        <rFont val="Roboto"/>
      </rPr>
      <t>Modifiers</t>
    </r>
    <r>
      <rPr>
        <sz val="10"/>
        <color theme="1"/>
        <rFont val="Roboto"/>
      </rPr>
      <t xml:space="preserve">
• Multiple modifiers can be added to a single CPT code. The payment modifier goes first, followed by any informational modifiers. 
• The telehealth modifier is an informational modifier and should be placed after any payment modifier</t>
    </r>
  </si>
  <si>
    <r>
      <rPr>
        <b/>
        <sz val="10"/>
        <color theme="1"/>
        <rFont val="Roboto"/>
      </rPr>
      <t xml:space="preserve">Place of Service Codes </t>
    </r>
    <r>
      <rPr>
        <sz val="10"/>
        <color theme="1"/>
        <rFont val="Roboto"/>
      </rPr>
      <t xml:space="preserve">
• Place of Service 02 – use when telehealth is administered while the patient is in a location besides their home.
• Place of Service 10 – use when telehealth is administered while the patient is in their home.</t>
    </r>
  </si>
  <si>
    <t>Synchronous Telemedicine Service rendered via telephone or other real-time interactive audio-only telecommunications system</t>
  </si>
  <si>
    <t>Telehealth services are provided in real-time with an audio-visual component</t>
  </si>
  <si>
    <t>Requirements to Provide Telehealth Services</t>
  </si>
  <si>
    <r>
      <rPr>
        <b/>
        <sz val="10"/>
        <color theme="1"/>
        <rFont val="Roboto"/>
      </rPr>
      <t>Follow Applicable Laws and Regulations</t>
    </r>
    <r>
      <rPr>
        <sz val="10"/>
        <color theme="1"/>
        <rFont val="Roboto"/>
      </rPr>
      <t xml:space="preserve">
• Health care practitioners providing telehealth services must follow all applicable state and federal laws and regulations governing their practice and the services they provide. 
• The provider must ensure telehealth services can be delivered safely and effectively. 
• The provider must be enrolled with Nebraska Medicaid and must be licensed in the state of Nebraska.
• All treatments or services submitted for reimbursement must be delivered by existing service definitions. 
• All treatments and services are expected to be rendered in a clinically appropriate manner and be medically necessary and/or related to the treatment plan.  
</t>
    </r>
    <r>
      <rPr>
        <b/>
        <sz val="10"/>
        <color theme="1"/>
        <rFont val="Roboto"/>
      </rPr>
      <t>Keep Required Documentation</t>
    </r>
    <r>
      <rPr>
        <sz val="10"/>
        <color theme="1"/>
        <rFont val="Roboto"/>
      </rPr>
      <t xml:space="preserve">
• The provider must obtain informed consent before the initial telehealth visit and annually thereafter. The written consent form becomes a part of the individual’s medical record. See 471 NAC 1 § 004.04.
• The medical record for telehealth services must follow all applicable statutes and regulations on documentation. The use of telehealth technology must be documented in the medical record.
• Providers are expected to document the rationale for the delivery of treatment or services through telehealth. 
• Providers are expected to have mitigation plans in place and to provide an active and ongoing assessment of their ability to meet patients’ most immediate and critical treatment needs.
</t>
    </r>
    <r>
      <rPr>
        <b/>
        <sz val="10"/>
        <color theme="1"/>
        <rFont val="Roboto"/>
      </rPr>
      <t>Understand Unique Requirements</t>
    </r>
    <r>
      <rPr>
        <sz val="10"/>
        <color theme="1"/>
        <rFont val="Roboto"/>
      </rPr>
      <t xml:space="preserve">
• Any service requiring hands-on interaction to meet the service definition should not be provided through telehealth. 
• The location of the telehealth service is identified by the physical location of the individual. Out-of-State telehealth services are covered if the telehealth services otherwise meet the regulatory requirements for payment for services provided outside Nebraska. Coverage includes both when the individual is in Nebraska while the practitioner is in another state and instances in which the individual is in another state, regardless of where the practitioner is located.
• Telehealth services are intended to improve members’ access to services by addressing barriers to receiving quality care. 
</t>
    </r>
    <r>
      <rPr>
        <b/>
        <sz val="10"/>
        <color theme="1"/>
        <rFont val="Roboto"/>
      </rPr>
      <t>Billing Telehealth</t>
    </r>
    <r>
      <rPr>
        <sz val="10"/>
        <color theme="1"/>
        <rFont val="Roboto"/>
      </rPr>
      <t xml:space="preserve">
To bill for services administered through telehealth, please use the following Place of Service codes and Modifiers. See 471-1-004 for more information on telehealth.</t>
    </r>
  </si>
  <si>
    <t>NOT COVERED</t>
  </si>
  <si>
    <t>MEDICARE CROSSOVER</t>
  </si>
  <si>
    <t>Certified Peer Support</t>
  </si>
  <si>
    <t>Community Treatment Aid (CTA)</t>
  </si>
  <si>
    <t>PhD Intern</t>
  </si>
  <si>
    <t>Psychological Assistant/ Associate</t>
  </si>
  <si>
    <t>Physician Assistant (PA)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</si>
</sst>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x14ac:knownFonts="1">
    <font>
      <sz val="11"/>
      <color theme="1"/>
      <name val="Calibri"/>
      <family val="2"/>
      <scheme val="minor"/>
    </font>
    <font>
      <sz val="11"/>
      <color theme="1"/>
      <name val="Roboto"/>
    </font>
    <font>
      <b/>
      <sz val="10"/>
      <color theme="1"/>
      <name val="Roboto"/>
    </font>
    <font>
      <sz val="10"/>
      <color theme="1"/>
      <name val="Roboto"/>
    </font>
    <font>
      <sz val="10"/>
      <name val="Roboto"/>
    </font>
    <font>
      <b/>
      <sz val="11"/>
      <color theme="1"/>
      <name val="Roboto"/>
    </font>
    <font>
      <sz val="11"/>
      <name val="Roboto"/>
    </font>
    <font>
      <sz val="11"/>
      <color rgb="FFFF0000"/>
      <name val="Roboto"/>
    </font>
    <font>
      <b/>
      <sz val="20"/>
      <color theme="1"/>
      <name val="Roboto"/>
    </font>
    <font>
      <i/>
      <sz val="10"/>
      <color theme="1"/>
      <name val="Roboto"/>
    </font>
    <font>
      <b/>
      <u/>
      <sz val="10"/>
      <name val="Roboto"/>
    </font>
    <font>
      <sz val="24"/>
      <color rgb="FF202124"/>
      <name val="Roboto"/>
    </font>
    <font>
      <b/>
      <u/>
      <sz val="11"/>
      <color theme="1"/>
      <name val="Roboto"/>
    </font>
    <font>
      <sz val="20"/>
      <color theme="1"/>
      <name val="Roboto"/>
    </font>
    <font>
      <b/>
      <sz val="10"/>
      <name val="Roboto"/>
    </font>
    <font>
      <i/>
      <sz val="10"/>
      <name val="Roboto"/>
    </font>
    <font>
      <i/>
      <sz val="9"/>
      <name val="Roboto"/>
    </font>
    <font>
      <b/>
      <i/>
      <sz val="10"/>
      <name val="Roboto"/>
    </font>
    <font>
      <i/>
      <sz val="11"/>
      <name val="Roboto"/>
    </font>
    <font>
      <b/>
      <sz val="20"/>
      <name val="Roboto"/>
    </font>
    <font>
      <sz val="12"/>
      <name val="Roboto"/>
    </font>
  </fonts>
  <fills count="9">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indexed="64"/>
      </patternFill>
    </fill>
  </fills>
  <borders count="86">
    <border>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top style="medium">
        <color auto="1"/>
      </top>
      <bottom style="medium">
        <color auto="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auto="1"/>
      </left>
      <right/>
      <top style="thin">
        <color auto="1"/>
      </top>
      <bottom style="thin">
        <color auto="1"/>
      </bottom>
      <diagonal/>
    </border>
    <border>
      <left style="medium">
        <color auto="1"/>
      </left>
      <right/>
      <top/>
      <bottom style="medium">
        <color auto="1"/>
      </bottom>
      <diagonal/>
    </border>
    <border>
      <left style="medium">
        <color auto="1"/>
      </left>
      <right style="thin">
        <color indexed="64"/>
      </right>
      <top style="thin">
        <color indexed="64"/>
      </top>
      <bottom style="thick">
        <color indexed="64"/>
      </bottom>
      <diagonal/>
    </border>
    <border>
      <left style="thin">
        <color auto="1"/>
      </left>
      <right style="medium">
        <color auto="1"/>
      </right>
      <top style="thin">
        <color auto="1"/>
      </top>
      <bottom style="thick">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diagonal/>
    </border>
    <border>
      <left style="medium">
        <color auto="1"/>
      </left>
      <right/>
      <top style="medium">
        <color auto="1"/>
      </top>
      <bottom/>
      <diagonal/>
    </border>
    <border>
      <left style="medium">
        <color auto="1"/>
      </left>
      <right/>
      <top/>
      <bottom/>
      <diagonal/>
    </border>
    <border>
      <left style="thin">
        <color auto="1"/>
      </left>
      <right style="medium">
        <color auto="1"/>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medium">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top style="thin">
        <color indexed="64"/>
      </top>
      <bottom style="thick">
        <color indexed="64"/>
      </bottom>
      <diagonal/>
    </border>
    <border>
      <left style="medium">
        <color auto="1"/>
      </left>
      <right style="medium">
        <color auto="1"/>
      </right>
      <top style="thin">
        <color auto="1"/>
      </top>
      <bottom style="thick">
        <color auto="1"/>
      </bottom>
      <diagonal/>
    </border>
    <border>
      <left/>
      <right style="medium">
        <color auto="1"/>
      </right>
      <top/>
      <bottom style="thin">
        <color auto="1"/>
      </bottom>
      <diagonal/>
    </border>
    <border>
      <left style="thin">
        <color auto="1"/>
      </left>
      <right style="thin">
        <color auto="1"/>
      </right>
      <top/>
      <bottom/>
      <diagonal/>
    </border>
    <border>
      <left style="thick">
        <color indexed="64"/>
      </left>
      <right style="thin">
        <color auto="1"/>
      </right>
      <top style="thick">
        <color indexed="64"/>
      </top>
      <bottom style="thin">
        <color indexed="64"/>
      </bottom>
      <diagonal/>
    </border>
    <border>
      <left style="thin">
        <color auto="1"/>
      </left>
      <right style="thick">
        <color indexed="64"/>
      </right>
      <top style="thick">
        <color indexed="64"/>
      </top>
      <bottom style="thin">
        <color indexed="64"/>
      </bottom>
      <diagonal/>
    </border>
    <border>
      <left style="thin">
        <color auto="1"/>
      </left>
      <right style="thick">
        <color indexed="64"/>
      </right>
      <top style="thin">
        <color indexed="64"/>
      </top>
      <bottom style="thin">
        <color indexed="64"/>
      </bottom>
      <diagonal/>
    </border>
    <border>
      <left style="thin">
        <color auto="1"/>
      </left>
      <right style="thick">
        <color indexed="64"/>
      </right>
      <top style="thin">
        <color indexed="64"/>
      </top>
      <bottom style="thick">
        <color indexed="64"/>
      </bottom>
      <diagonal/>
    </border>
  </borders>
  <cellStyleXfs count="1">
    <xf numFmtId="0" fontId="0" fillId="0" borderId="0"/>
  </cellStyleXfs>
  <cellXfs count="368">
    <xf numFmtId="0" fontId="0" fillId="0" borderId="0" xfId="0"/>
    <xf numFmtId="0" fontId="0" fillId="0" borderId="0" xfId="0" applyAlignment="1">
      <alignment horizontal="left" vertical="center"/>
    </xf>
    <xf numFmtId="0" fontId="3" fillId="0" borderId="0" xfId="0" applyFont="1" applyBorder="1"/>
    <xf numFmtId="0" fontId="3" fillId="0" borderId="0" xfId="0" applyFont="1" applyBorder="1" applyAlignment="1">
      <alignment horizontal="center" vertical="center"/>
    </xf>
    <xf numFmtId="0" fontId="3" fillId="0" borderId="0" xfId="0" applyFont="1" applyBorder="1" applyAlignment="1">
      <alignment horizontal="center"/>
    </xf>
    <xf numFmtId="0" fontId="2" fillId="0" borderId="4" xfId="0" applyFont="1" applyBorder="1" applyAlignment="1">
      <alignment horizontal="center"/>
    </xf>
    <xf numFmtId="0" fontId="2" fillId="0" borderId="9" xfId="0" applyFont="1" applyBorder="1" applyAlignment="1">
      <alignment horizontal="center" textRotation="90"/>
    </xf>
    <xf numFmtId="44" fontId="4" fillId="3" borderId="22" xfId="0" applyNumberFormat="1" applyFont="1" applyFill="1" applyBorder="1"/>
    <xf numFmtId="44" fontId="4" fillId="3" borderId="30" xfId="0" applyNumberFormat="1" applyFont="1" applyFill="1" applyBorder="1"/>
    <xf numFmtId="44" fontId="4" fillId="3" borderId="20" xfId="0" applyNumberFormat="1" applyFont="1" applyFill="1" applyBorder="1"/>
    <xf numFmtId="0" fontId="2" fillId="0" borderId="7" xfId="0" applyFont="1" applyBorder="1" applyAlignment="1">
      <alignment vertical="center" textRotation="90" wrapText="1"/>
    </xf>
    <xf numFmtId="0" fontId="1" fillId="0" borderId="0" xfId="0" applyFont="1"/>
    <xf numFmtId="0" fontId="1" fillId="0" borderId="0" xfId="0" applyFont="1" applyAlignment="1">
      <alignment horizontal="left"/>
    </xf>
    <xf numFmtId="0" fontId="4" fillId="0" borderId="30" xfId="0" applyFont="1" applyBorder="1"/>
    <xf numFmtId="0" fontId="5" fillId="0" borderId="0" xfId="0" applyFont="1"/>
    <xf numFmtId="0" fontId="6" fillId="0" borderId="37" xfId="0" applyFont="1" applyFill="1" applyBorder="1" applyAlignment="1">
      <alignment vertical="center"/>
    </xf>
    <xf numFmtId="0" fontId="6" fillId="0" borderId="38" xfId="0" applyFont="1" applyBorder="1" applyAlignment="1">
      <alignment vertical="center"/>
    </xf>
    <xf numFmtId="0" fontId="6" fillId="0" borderId="38" xfId="0" applyFont="1" applyFill="1" applyBorder="1" applyAlignment="1">
      <alignment vertical="center"/>
    </xf>
    <xf numFmtId="0" fontId="2" fillId="0" borderId="6" xfId="0" applyFont="1" applyBorder="1" applyAlignment="1">
      <alignment horizontal="center"/>
    </xf>
    <xf numFmtId="0" fontId="1" fillId="0" borderId="4" xfId="0" applyFont="1" applyBorder="1"/>
    <xf numFmtId="0" fontId="3" fillId="0" borderId="44" xfId="0" applyFont="1" applyBorder="1"/>
    <xf numFmtId="0" fontId="3" fillId="0" borderId="45" xfId="0" applyFont="1" applyBorder="1"/>
    <xf numFmtId="0" fontId="3" fillId="0" borderId="46" xfId="0" applyFont="1" applyBorder="1"/>
    <xf numFmtId="9" fontId="6" fillId="0" borderId="26" xfId="0" applyNumberFormat="1" applyFont="1" applyFill="1" applyBorder="1" applyAlignment="1">
      <alignment horizontal="center" vertical="center"/>
    </xf>
    <xf numFmtId="9" fontId="6" fillId="0" borderId="27" xfId="0" applyNumberFormat="1" applyFont="1" applyFill="1" applyBorder="1" applyAlignment="1">
      <alignment horizontal="center" vertical="center"/>
    </xf>
    <xf numFmtId="9" fontId="6" fillId="0" borderId="35" xfId="0" applyNumberFormat="1" applyFont="1" applyFill="1" applyBorder="1" applyAlignment="1">
      <alignment horizontal="center" vertical="center"/>
    </xf>
    <xf numFmtId="0" fontId="0" fillId="0" borderId="0" xfId="0"/>
    <xf numFmtId="0" fontId="1" fillId="0" borderId="0" xfId="0" applyFont="1"/>
    <xf numFmtId="0" fontId="1" fillId="0" borderId="0" xfId="0" applyFont="1" applyAlignment="1">
      <alignment horizontal="center"/>
    </xf>
    <xf numFmtId="0" fontId="7" fillId="0" borderId="0" xfId="0" applyFont="1" applyAlignment="1">
      <alignment horizontal="left"/>
    </xf>
    <xf numFmtId="0" fontId="0" fillId="5" borderId="0" xfId="0" applyFill="1"/>
    <xf numFmtId="0" fontId="5" fillId="0" borderId="0" xfId="0" applyFont="1" applyFill="1" applyBorder="1" applyAlignment="1">
      <alignment horizontal="center"/>
    </xf>
    <xf numFmtId="0" fontId="5" fillId="0" borderId="0" xfId="0" applyFont="1" applyFill="1" applyBorder="1" applyAlignment="1">
      <alignment horizontal="center" vertical="center"/>
    </xf>
    <xf numFmtId="0" fontId="0" fillId="0" borderId="0" xfId="0" applyFill="1" applyBorder="1"/>
    <xf numFmtId="0" fontId="3" fillId="5" borderId="0" xfId="0" applyFont="1" applyFill="1" applyBorder="1"/>
    <xf numFmtId="0" fontId="4" fillId="5" borderId="22" xfId="0" applyFont="1" applyFill="1" applyBorder="1" applyAlignment="1">
      <alignment horizontal="center" vertical="center"/>
    </xf>
    <xf numFmtId="0" fontId="6" fillId="0" borderId="62" xfId="0" applyFont="1" applyBorder="1" applyAlignment="1">
      <alignment vertical="center"/>
    </xf>
    <xf numFmtId="44" fontId="4" fillId="3" borderId="36" xfId="0" applyNumberFormat="1" applyFont="1" applyFill="1" applyBorder="1"/>
    <xf numFmtId="0" fontId="6" fillId="0" borderId="38" xfId="0" applyFont="1" applyBorder="1" applyAlignment="1">
      <alignment wrapText="1"/>
    </xf>
    <xf numFmtId="0" fontId="6" fillId="0" borderId="38" xfId="0" applyFont="1" applyBorder="1" applyAlignment="1">
      <alignment vertical="center" wrapText="1"/>
    </xf>
    <xf numFmtId="0" fontId="10" fillId="0" borderId="71" xfId="0" applyFont="1" applyBorder="1"/>
    <xf numFmtId="0" fontId="8" fillId="0" borderId="0" xfId="0" applyFont="1" applyBorder="1" applyAlignment="1">
      <alignment horizontal="left" vertical="center"/>
    </xf>
    <xf numFmtId="0" fontId="8" fillId="0" borderId="0" xfId="0" applyFont="1" applyBorder="1"/>
    <xf numFmtId="0" fontId="4" fillId="0" borderId="23" xfId="0" applyFont="1" applyBorder="1" applyAlignment="1">
      <alignment horizontal="left"/>
    </xf>
    <xf numFmtId="0" fontId="8" fillId="0" borderId="0" xfId="0" applyFont="1" applyAlignment="1"/>
    <xf numFmtId="0" fontId="2" fillId="0" borderId="14" xfId="0" applyFont="1" applyBorder="1" applyAlignment="1">
      <alignment horizontal="center" textRotation="90"/>
    </xf>
    <xf numFmtId="44" fontId="4" fillId="3" borderId="74" xfId="0" applyNumberFormat="1" applyFont="1" applyFill="1" applyBorder="1" applyAlignment="1"/>
    <xf numFmtId="44" fontId="4" fillId="3" borderId="78" xfId="0" applyNumberFormat="1" applyFont="1" applyFill="1" applyBorder="1" applyAlignment="1"/>
    <xf numFmtId="44" fontId="4" fillId="4" borderId="27" xfId="0" applyNumberFormat="1" applyFont="1" applyFill="1" applyBorder="1" applyAlignment="1"/>
    <xf numFmtId="44" fontId="4" fillId="3" borderId="27" xfId="0" applyNumberFormat="1" applyFont="1" applyFill="1" applyBorder="1" applyAlignment="1"/>
    <xf numFmtId="44" fontId="4" fillId="4" borderId="68" xfId="0" applyNumberFormat="1" applyFont="1" applyFill="1" applyBorder="1" applyAlignment="1"/>
    <xf numFmtId="44" fontId="4" fillId="4" borderId="79" xfId="0" applyNumberFormat="1" applyFont="1" applyFill="1" applyBorder="1" applyAlignment="1"/>
    <xf numFmtId="44" fontId="4" fillId="3" borderId="79" xfId="0" applyNumberFormat="1" applyFont="1" applyFill="1" applyBorder="1" applyAlignment="1"/>
    <xf numFmtId="44" fontId="4" fillId="6" borderId="27" xfId="0" applyNumberFormat="1" applyFont="1" applyFill="1" applyBorder="1" applyAlignment="1"/>
    <xf numFmtId="44" fontId="4" fillId="6" borderId="79" xfId="0" applyNumberFormat="1" applyFont="1" applyFill="1" applyBorder="1" applyAlignment="1"/>
    <xf numFmtId="44" fontId="4" fillId="6" borderId="68" xfId="0" applyNumberFormat="1" applyFont="1" applyFill="1" applyBorder="1" applyAlignment="1"/>
    <xf numFmtId="0" fontId="2" fillId="0" borderId="12" xfId="0" applyFont="1" applyBorder="1" applyAlignment="1">
      <alignment horizontal="center" textRotation="90" wrapText="1"/>
    </xf>
    <xf numFmtId="0" fontId="3" fillId="0" borderId="82" xfId="0" applyFont="1" applyBorder="1"/>
    <xf numFmtId="0" fontId="3" fillId="0" borderId="83" xfId="0" applyFont="1" applyBorder="1"/>
    <xf numFmtId="0" fontId="3" fillId="0" borderId="47" xfId="0" applyFont="1" applyBorder="1"/>
    <xf numFmtId="0" fontId="3" fillId="0" borderId="84" xfId="0" applyFont="1" applyBorder="1"/>
    <xf numFmtId="0" fontId="3" fillId="0" borderId="48" xfId="0" applyFont="1" applyBorder="1"/>
    <xf numFmtId="0" fontId="3" fillId="0" borderId="85" xfId="0" applyFont="1" applyBorder="1"/>
    <xf numFmtId="0" fontId="12" fillId="0" borderId="0" xfId="0" applyFont="1" applyAlignment="1">
      <alignment horizontal="left" indent="1"/>
    </xf>
    <xf numFmtId="0" fontId="13" fillId="0" borderId="3" xfId="0" applyFont="1" applyBorder="1" applyAlignment="1"/>
    <xf numFmtId="0" fontId="1" fillId="7" borderId="0" xfId="0" applyFont="1" applyFill="1"/>
    <xf numFmtId="0" fontId="10" fillId="0" borderId="70" xfId="0" applyFont="1" applyBorder="1"/>
    <xf numFmtId="0" fontId="10" fillId="0" borderId="66" xfId="0" applyFont="1" applyBorder="1"/>
    <xf numFmtId="0" fontId="4" fillId="0" borderId="71" xfId="0" applyFont="1" applyBorder="1" applyAlignment="1">
      <alignment horizontal="center"/>
    </xf>
    <xf numFmtId="0" fontId="4" fillId="0" borderId="72" xfId="0" applyFont="1" applyBorder="1"/>
    <xf numFmtId="0" fontId="4" fillId="0" borderId="71" xfId="0" applyFont="1" applyBorder="1"/>
    <xf numFmtId="0" fontId="10" fillId="0" borderId="72" xfId="0" applyFont="1" applyBorder="1"/>
    <xf numFmtId="0" fontId="4" fillId="0" borderId="73" xfId="0" applyFont="1" applyBorder="1" applyAlignment="1">
      <alignment horizontal="center"/>
    </xf>
    <xf numFmtId="0" fontId="4" fillId="0" borderId="51" xfId="0" applyFont="1" applyBorder="1"/>
    <xf numFmtId="0" fontId="14" fillId="0" borderId="7" xfId="0" applyFont="1" applyBorder="1" applyAlignment="1">
      <alignment vertical="center" textRotation="90" wrapText="1"/>
    </xf>
    <xf numFmtId="0" fontId="14" fillId="0" borderId="2" xfId="0" applyFont="1" applyBorder="1" applyAlignment="1">
      <alignment horizontal="center"/>
    </xf>
    <xf numFmtId="0" fontId="4" fillId="0" borderId="4" xfId="0" applyFont="1" applyBorder="1" applyAlignment="1">
      <alignment horizontal="center" wrapText="1"/>
    </xf>
    <xf numFmtId="0" fontId="14" fillId="5" borderId="7" xfId="0" applyFont="1" applyFill="1" applyBorder="1" applyAlignment="1">
      <alignment horizontal="center"/>
    </xf>
    <xf numFmtId="0" fontId="14" fillId="5" borderId="9" xfId="0" applyFont="1" applyFill="1" applyBorder="1" applyAlignment="1">
      <alignment horizontal="center"/>
    </xf>
    <xf numFmtId="0" fontId="14" fillId="5" borderId="17" xfId="0" applyFont="1" applyFill="1" applyBorder="1" applyAlignment="1">
      <alignment horizontal="center"/>
    </xf>
    <xf numFmtId="0" fontId="14" fillId="0" borderId="17" xfId="0" applyFont="1" applyBorder="1" applyAlignment="1">
      <alignment horizontal="center"/>
    </xf>
    <xf numFmtId="0" fontId="14" fillId="0" borderId="9" xfId="0" applyFont="1" applyBorder="1" applyAlignment="1">
      <alignment horizontal="center"/>
    </xf>
    <xf numFmtId="0" fontId="14" fillId="0" borderId="7" xfId="0" applyFont="1" applyBorder="1" applyAlignment="1">
      <alignment horizontal="center"/>
    </xf>
    <xf numFmtId="0" fontId="4" fillId="0" borderId="0" xfId="0" applyFont="1" applyBorder="1"/>
    <xf numFmtId="0" fontId="4" fillId="0" borderId="5" xfId="0" applyFont="1" applyBorder="1"/>
    <xf numFmtId="0" fontId="14" fillId="5" borderId="12" xfId="0" applyFont="1" applyFill="1" applyBorder="1" applyAlignment="1">
      <alignment horizontal="center" vertical="top"/>
    </xf>
    <xf numFmtId="0" fontId="14" fillId="5" borderId="14" xfId="0" applyFont="1" applyFill="1" applyBorder="1" applyAlignment="1">
      <alignment horizontal="center" vertical="top" wrapText="1"/>
    </xf>
    <xf numFmtId="0" fontId="14" fillId="0" borderId="14" xfId="0" applyFont="1" applyBorder="1" applyAlignment="1">
      <alignment horizontal="center" vertical="top" wrapText="1"/>
    </xf>
    <xf numFmtId="0" fontId="14" fillId="0" borderId="12" xfId="0" applyFont="1" applyBorder="1" applyAlignment="1">
      <alignment horizontal="center" vertical="top" wrapText="1"/>
    </xf>
    <xf numFmtId="0" fontId="14" fillId="0" borderId="3" xfId="0" applyFont="1" applyBorder="1" applyAlignment="1">
      <alignment horizontal="center"/>
    </xf>
    <xf numFmtId="9" fontId="14" fillId="0" borderId="6" xfId="0" applyNumberFormat="1" applyFont="1" applyBorder="1" applyAlignment="1">
      <alignment horizontal="center" wrapText="1"/>
    </xf>
    <xf numFmtId="0" fontId="14" fillId="3" borderId="15" xfId="0" applyFont="1" applyFill="1" applyBorder="1" applyAlignment="1">
      <alignment horizontal="center" wrapText="1"/>
    </xf>
    <xf numFmtId="0" fontId="14" fillId="4" borderId="16" xfId="0" applyFont="1" applyFill="1" applyBorder="1" applyAlignment="1">
      <alignment horizontal="center" wrapText="1"/>
    </xf>
    <xf numFmtId="0" fontId="14" fillId="6" borderId="75" xfId="0" applyFont="1" applyFill="1" applyBorder="1" applyAlignment="1">
      <alignment horizontal="center" wrapText="1"/>
    </xf>
    <xf numFmtId="0" fontId="14" fillId="3" borderId="19" xfId="0" applyFont="1" applyFill="1" applyBorder="1" applyAlignment="1">
      <alignment horizontal="center" wrapText="1"/>
    </xf>
    <xf numFmtId="0" fontId="4" fillId="0" borderId="24" xfId="0" applyFont="1" applyBorder="1" applyAlignment="1">
      <alignment horizontal="center" vertical="center"/>
    </xf>
    <xf numFmtId="0" fontId="4" fillId="0" borderId="25" xfId="0" applyFont="1" applyBorder="1"/>
    <xf numFmtId="0" fontId="4" fillId="0" borderId="80" xfId="0" applyFont="1" applyBorder="1" applyAlignment="1">
      <alignment horizontal="center"/>
    </xf>
    <xf numFmtId="44" fontId="4" fillId="4" borderId="21" xfId="0" applyNumberFormat="1" applyFont="1" applyFill="1" applyBorder="1"/>
    <xf numFmtId="44" fontId="4" fillId="6" borderId="21" xfId="0" applyNumberFormat="1" applyFont="1" applyFill="1" applyBorder="1"/>
    <xf numFmtId="44" fontId="4" fillId="3" borderId="29" xfId="0" applyNumberFormat="1" applyFont="1" applyFill="1" applyBorder="1"/>
    <xf numFmtId="44" fontId="4" fillId="4" borderId="25" xfId="0" applyNumberFormat="1" applyFont="1" applyFill="1" applyBorder="1"/>
    <xf numFmtId="44" fontId="4" fillId="6" borderId="25" xfId="0" applyNumberFormat="1" applyFont="1" applyFill="1" applyBorder="1"/>
    <xf numFmtId="0" fontId="4" fillId="5" borderId="23" xfId="0" applyFont="1" applyFill="1" applyBorder="1" applyAlignment="1">
      <alignment horizontal="left"/>
    </xf>
    <xf numFmtId="0" fontId="4" fillId="5" borderId="38" xfId="0" applyFont="1" applyFill="1" applyBorder="1" applyAlignment="1">
      <alignment horizontal="center"/>
    </xf>
    <xf numFmtId="44" fontId="4" fillId="4" borderId="23" xfId="0" applyNumberFormat="1" applyFont="1" applyFill="1" applyBorder="1"/>
    <xf numFmtId="44" fontId="4" fillId="6" borderId="23" xfId="0" applyNumberFormat="1" applyFont="1" applyFill="1" applyBorder="1"/>
    <xf numFmtId="0" fontId="4" fillId="0" borderId="22" xfId="0" applyFont="1" applyBorder="1" applyAlignment="1">
      <alignment horizontal="center" vertical="center"/>
    </xf>
    <xf numFmtId="0" fontId="4" fillId="0" borderId="23" xfId="0" applyFont="1" applyBorder="1"/>
    <xf numFmtId="0" fontId="4" fillId="0" borderId="27" xfId="0" applyFont="1" applyBorder="1"/>
    <xf numFmtId="9" fontId="4" fillId="0" borderId="27" xfId="0" applyNumberFormat="1" applyFont="1" applyBorder="1" applyAlignment="1">
      <alignment horizontal="center"/>
    </xf>
    <xf numFmtId="0" fontId="4" fillId="0" borderId="38" xfId="0" applyFont="1" applyBorder="1" applyAlignment="1">
      <alignment horizontal="center"/>
    </xf>
    <xf numFmtId="0" fontId="4" fillId="0" borderId="22" xfId="0" applyFont="1" applyBorder="1" applyAlignment="1">
      <alignment horizontal="center"/>
    </xf>
    <xf numFmtId="0" fontId="4" fillId="0" borderId="23" xfId="0" applyFont="1" applyBorder="1" applyAlignment="1">
      <alignment horizontal="center"/>
    </xf>
    <xf numFmtId="0" fontId="4" fillId="0" borderId="38" xfId="0" applyFont="1" applyBorder="1"/>
    <xf numFmtId="0" fontId="4" fillId="0" borderId="27" xfId="0" applyFont="1" applyBorder="1" applyAlignment="1">
      <alignment horizontal="center"/>
    </xf>
    <xf numFmtId="0" fontId="4" fillId="5" borderId="22" xfId="0" applyFont="1" applyFill="1" applyBorder="1" applyAlignment="1">
      <alignment horizontal="center"/>
    </xf>
    <xf numFmtId="0" fontId="4" fillId="5" borderId="23" xfId="0" applyFont="1" applyFill="1" applyBorder="1" applyAlignment="1">
      <alignment horizontal="center"/>
    </xf>
    <xf numFmtId="0" fontId="4" fillId="5" borderId="27" xfId="0" applyFont="1" applyFill="1" applyBorder="1" applyAlignment="1">
      <alignment horizontal="center"/>
    </xf>
    <xf numFmtId="0" fontId="4" fillId="0" borderId="31" xfId="0" applyFont="1" applyBorder="1" applyAlignment="1">
      <alignment horizontal="center" vertical="center"/>
    </xf>
    <xf numFmtId="0" fontId="4" fillId="0" borderId="32" xfId="0" applyFont="1" applyBorder="1" applyAlignment="1">
      <alignment horizontal="center"/>
    </xf>
    <xf numFmtId="0" fontId="4" fillId="0" borderId="35" xfId="0" applyFont="1" applyBorder="1" applyAlignment="1">
      <alignment horizontal="center"/>
    </xf>
    <xf numFmtId="9" fontId="4" fillId="0" borderId="35" xfId="0" applyNumberFormat="1" applyFont="1" applyBorder="1" applyAlignment="1">
      <alignment horizontal="center"/>
    </xf>
    <xf numFmtId="44" fontId="4" fillId="4" borderId="32" xfId="0" applyNumberFormat="1" applyFont="1" applyFill="1" applyBorder="1"/>
    <xf numFmtId="44" fontId="4" fillId="6" borderId="32" xfId="0" applyNumberFormat="1" applyFont="1" applyFill="1" applyBorder="1"/>
    <xf numFmtId="0" fontId="4" fillId="5" borderId="0" xfId="0" applyFont="1" applyFill="1" applyBorder="1" applyAlignment="1">
      <alignment horizontal="center" vertical="center"/>
    </xf>
    <xf numFmtId="0" fontId="4" fillId="5" borderId="0" xfId="0" applyFont="1" applyFill="1" applyBorder="1" applyAlignment="1">
      <alignment horizontal="center"/>
    </xf>
    <xf numFmtId="0" fontId="17" fillId="2" borderId="58" xfId="0" applyFont="1" applyFill="1" applyBorder="1" applyAlignment="1">
      <alignment horizontal="center" vertical="center"/>
    </xf>
    <xf numFmtId="0" fontId="15" fillId="2" borderId="59" xfId="0" applyFont="1" applyFill="1" applyBorder="1" applyAlignment="1">
      <alignment horizontal="center"/>
    </xf>
    <xf numFmtId="0" fontId="4" fillId="0" borderId="20" xfId="0" applyFont="1" applyBorder="1" applyAlignment="1">
      <alignment horizontal="center" vertical="center"/>
    </xf>
    <xf numFmtId="0" fontId="4" fillId="0" borderId="28" xfId="0" applyFont="1" applyBorder="1"/>
    <xf numFmtId="0" fontId="4" fillId="0" borderId="1" xfId="0" applyFont="1" applyBorder="1"/>
    <xf numFmtId="0" fontId="4" fillId="0" borderId="34" xfId="0" applyFont="1" applyBorder="1"/>
    <xf numFmtId="44" fontId="4" fillId="3" borderId="34" xfId="0" applyNumberFormat="1" applyFont="1" applyFill="1" applyBorder="1"/>
    <xf numFmtId="0" fontId="14" fillId="5" borderId="63" xfId="0" applyFont="1" applyFill="1" applyBorder="1" applyAlignment="1">
      <alignment horizontal="center"/>
    </xf>
    <xf numFmtId="0" fontId="14" fillId="0" borderId="4" xfId="0" applyFont="1" applyBorder="1" applyAlignment="1">
      <alignment horizontal="center"/>
    </xf>
    <xf numFmtId="0" fontId="14" fillId="5" borderId="14" xfId="0" applyFont="1" applyFill="1" applyBorder="1" applyAlignment="1">
      <alignment horizontal="center" vertical="top"/>
    </xf>
    <xf numFmtId="0" fontId="14" fillId="5" borderId="18" xfId="0" applyFont="1" applyFill="1" applyBorder="1" applyAlignment="1">
      <alignment horizontal="center" vertical="top" wrapText="1"/>
    </xf>
    <xf numFmtId="0" fontId="14" fillId="0" borderId="18" xfId="0" applyFont="1" applyBorder="1" applyAlignment="1">
      <alignment horizontal="center" vertical="top" wrapText="1"/>
    </xf>
    <xf numFmtId="0" fontId="14" fillId="5" borderId="64" xfId="0" applyFont="1" applyFill="1" applyBorder="1" applyAlignment="1">
      <alignment horizontal="center" vertical="top" wrapText="1"/>
    </xf>
    <xf numFmtId="0" fontId="14" fillId="5" borderId="11" xfId="0" applyFont="1" applyFill="1" applyBorder="1" applyAlignment="1">
      <alignment horizontal="center" vertical="top" wrapText="1"/>
    </xf>
    <xf numFmtId="0" fontId="14" fillId="0" borderId="6" xfId="0" applyFont="1" applyBorder="1" applyAlignment="1">
      <alignment horizontal="center" vertical="top" wrapText="1"/>
    </xf>
    <xf numFmtId="0" fontId="14" fillId="6" borderId="16" xfId="0" applyFont="1" applyFill="1" applyBorder="1" applyAlignment="1">
      <alignment horizontal="center" wrapText="1"/>
    </xf>
    <xf numFmtId="0" fontId="4" fillId="0" borderId="22" xfId="0" applyFont="1" applyBorder="1"/>
    <xf numFmtId="44" fontId="4" fillId="3" borderId="1" xfId="0" applyNumberFormat="1" applyFont="1" applyFill="1" applyBorder="1"/>
    <xf numFmtId="44" fontId="6" fillId="4" borderId="23" xfId="0" applyNumberFormat="1" applyFont="1" applyFill="1" applyBorder="1"/>
    <xf numFmtId="44" fontId="6" fillId="6" borderId="23" xfId="0" applyNumberFormat="1" applyFont="1" applyFill="1" applyBorder="1"/>
    <xf numFmtId="44" fontId="6" fillId="4" borderId="25" xfId="0" applyNumberFormat="1" applyFont="1" applyFill="1" applyBorder="1"/>
    <xf numFmtId="44" fontId="6" fillId="6" borderId="25" xfId="0" applyNumberFormat="1" applyFont="1" applyFill="1" applyBorder="1"/>
    <xf numFmtId="44" fontId="6" fillId="3" borderId="33" xfId="0" applyNumberFormat="1" applyFont="1" applyFill="1" applyBorder="1"/>
    <xf numFmtId="44" fontId="4" fillId="3" borderId="51" xfId="0" applyNumberFormat="1" applyFont="1" applyFill="1" applyBorder="1"/>
    <xf numFmtId="44" fontId="4" fillId="3" borderId="67" xfId="0" applyNumberFormat="1" applyFont="1" applyFill="1" applyBorder="1"/>
    <xf numFmtId="44" fontId="4" fillId="4" borderId="65" xfId="0" applyNumberFormat="1" applyFont="1" applyFill="1" applyBorder="1"/>
    <xf numFmtId="44" fontId="4" fillId="6" borderId="65" xfId="0" applyNumberFormat="1" applyFont="1" applyFill="1" applyBorder="1"/>
    <xf numFmtId="44" fontId="4" fillId="3" borderId="66" xfId="0" applyNumberFormat="1" applyFont="1" applyFill="1" applyBorder="1"/>
    <xf numFmtId="0" fontId="4" fillId="7" borderId="22" xfId="0" applyFont="1" applyFill="1" applyBorder="1"/>
    <xf numFmtId="0" fontId="4" fillId="7" borderId="23" xfId="0" applyFont="1" applyFill="1" applyBorder="1" applyAlignment="1">
      <alignment horizontal="left"/>
    </xf>
    <xf numFmtId="0" fontId="4" fillId="7" borderId="27" xfId="0" applyFont="1" applyFill="1" applyBorder="1"/>
    <xf numFmtId="9" fontId="4" fillId="7" borderId="27" xfId="0" applyNumberFormat="1" applyFont="1" applyFill="1" applyBorder="1" applyAlignment="1">
      <alignment horizontal="center"/>
    </xf>
    <xf numFmtId="44" fontId="4" fillId="7" borderId="67" xfId="0" applyNumberFormat="1" applyFont="1" applyFill="1" applyBorder="1"/>
    <xf numFmtId="44" fontId="4" fillId="7" borderId="65" xfId="0" applyNumberFormat="1" applyFont="1" applyFill="1" applyBorder="1"/>
    <xf numFmtId="0" fontId="4" fillId="0" borderId="31" xfId="0" applyFont="1" applyBorder="1"/>
    <xf numFmtId="0" fontId="4" fillId="0" borderId="32" xfId="0" applyFont="1" applyBorder="1" applyAlignment="1">
      <alignment horizontal="left"/>
    </xf>
    <xf numFmtId="0" fontId="4" fillId="0" borderId="36" xfId="0" applyFont="1" applyBorder="1"/>
    <xf numFmtId="44" fontId="6" fillId="4" borderId="32" xfId="0" applyNumberFormat="1" applyFont="1" applyFill="1" applyBorder="1"/>
    <xf numFmtId="44" fontId="6" fillId="6" borderId="32" xfId="0" applyNumberFormat="1" applyFont="1" applyFill="1" applyBorder="1"/>
    <xf numFmtId="44" fontId="6" fillId="3" borderId="61" xfId="0" applyNumberFormat="1" applyFont="1" applyFill="1" applyBorder="1"/>
    <xf numFmtId="0" fontId="6" fillId="0" borderId="0" xfId="0" applyFont="1"/>
    <xf numFmtId="0" fontId="6" fillId="0" borderId="0" xfId="0" applyFont="1" applyAlignment="1">
      <alignment horizontal="left"/>
    </xf>
    <xf numFmtId="0" fontId="17" fillId="2" borderId="58" xfId="0" applyFont="1" applyFill="1" applyBorder="1" applyAlignment="1">
      <alignment horizontal="left" vertical="center"/>
    </xf>
    <xf numFmtId="0" fontId="18" fillId="2" borderId="59" xfId="0" applyFont="1" applyFill="1" applyBorder="1" applyAlignment="1">
      <alignment horizontal="left"/>
    </xf>
    <xf numFmtId="0" fontId="18" fillId="2" borderId="59" xfId="0" applyFont="1" applyFill="1" applyBorder="1"/>
    <xf numFmtId="0" fontId="18" fillId="2" borderId="60" xfId="0" applyFont="1" applyFill="1" applyBorder="1"/>
    <xf numFmtId="0" fontId="4" fillId="5" borderId="22" xfId="0" applyFont="1" applyFill="1" applyBorder="1"/>
    <xf numFmtId="0" fontId="4" fillId="5" borderId="23" xfId="0" applyFont="1" applyFill="1" applyBorder="1"/>
    <xf numFmtId="0" fontId="4" fillId="5" borderId="30" xfId="0" applyFont="1" applyFill="1" applyBorder="1"/>
    <xf numFmtId="44" fontId="6" fillId="2" borderId="33" xfId="0" applyNumberFormat="1" applyFont="1" applyFill="1" applyBorder="1"/>
    <xf numFmtId="44" fontId="6" fillId="2" borderId="23" xfId="0" applyNumberFormat="1" applyFont="1" applyFill="1" applyBorder="1"/>
    <xf numFmtId="0" fontId="4" fillId="0" borderId="24" xfId="0" applyFont="1" applyBorder="1"/>
    <xf numFmtId="0" fontId="4" fillId="5" borderId="51" xfId="0" applyFont="1" applyFill="1" applyBorder="1" applyAlignment="1">
      <alignment wrapText="1"/>
    </xf>
    <xf numFmtId="9" fontId="4" fillId="0" borderId="68" xfId="0" applyNumberFormat="1" applyFont="1" applyBorder="1" applyAlignment="1">
      <alignment horizontal="center"/>
    </xf>
    <xf numFmtId="44" fontId="4" fillId="3" borderId="50" xfId="0" applyNumberFormat="1" applyFont="1" applyFill="1" applyBorder="1"/>
    <xf numFmtId="44" fontId="6" fillId="2" borderId="69" xfId="0" applyNumberFormat="1" applyFont="1" applyFill="1" applyBorder="1"/>
    <xf numFmtId="44" fontId="6" fillId="2" borderId="25" xfId="0" applyNumberFormat="1" applyFont="1" applyFill="1" applyBorder="1"/>
    <xf numFmtId="0" fontId="4" fillId="5" borderId="30" xfId="0" applyFont="1" applyFill="1" applyBorder="1" applyAlignment="1">
      <alignment wrapText="1"/>
    </xf>
    <xf numFmtId="0" fontId="4" fillId="5" borderId="31" xfId="0" applyFont="1" applyFill="1" applyBorder="1"/>
    <xf numFmtId="0" fontId="4" fillId="5" borderId="32" xfId="0" applyFont="1" applyFill="1" applyBorder="1"/>
    <xf numFmtId="0" fontId="4" fillId="5" borderId="36" xfId="0" applyFont="1" applyFill="1" applyBorder="1"/>
    <xf numFmtId="44" fontId="6" fillId="2" borderId="61" xfId="0" applyNumberFormat="1" applyFont="1" applyFill="1" applyBorder="1"/>
    <xf numFmtId="44" fontId="6" fillId="2" borderId="32" xfId="0" applyNumberFormat="1" applyFont="1" applyFill="1" applyBorder="1"/>
    <xf numFmtId="0" fontId="19" fillId="0" borderId="0" xfId="0" applyFont="1" applyAlignment="1"/>
    <xf numFmtId="0" fontId="19" fillId="0" borderId="0" xfId="0" applyFont="1" applyAlignment="1">
      <alignment horizontal="center"/>
    </xf>
    <xf numFmtId="0" fontId="14" fillId="0" borderId="9" xfId="0" applyFont="1" applyBorder="1" applyAlignment="1">
      <alignment horizontal="center" textRotation="90"/>
    </xf>
    <xf numFmtId="0" fontId="14" fillId="5" borderId="41" xfId="0" applyFont="1" applyFill="1" applyBorder="1" applyAlignment="1">
      <alignment horizontal="center"/>
    </xf>
    <xf numFmtId="0" fontId="14" fillId="5" borderId="4" xfId="0" applyFont="1" applyFill="1" applyBorder="1" applyAlignment="1">
      <alignment horizontal="center"/>
    </xf>
    <xf numFmtId="0" fontId="14" fillId="0" borderId="41" xfId="0" applyFont="1" applyBorder="1" applyAlignment="1">
      <alignment horizontal="center"/>
    </xf>
    <xf numFmtId="0" fontId="14" fillId="5" borderId="42" xfId="0" applyFont="1" applyFill="1" applyBorder="1" applyAlignment="1">
      <alignment horizontal="center" vertical="top" wrapText="1"/>
    </xf>
    <xf numFmtId="0" fontId="14" fillId="5" borderId="6" xfId="0" applyFont="1" applyFill="1" applyBorder="1" applyAlignment="1">
      <alignment horizontal="center" vertical="top" wrapText="1"/>
    </xf>
    <xf numFmtId="0" fontId="14" fillId="0" borderId="0" xfId="0" applyFont="1" applyBorder="1" applyAlignment="1">
      <alignment horizontal="left"/>
    </xf>
    <xf numFmtId="9" fontId="14" fillId="0" borderId="5" xfId="0" applyNumberFormat="1" applyFont="1" applyBorder="1" applyAlignment="1">
      <alignment horizontal="center" wrapText="1"/>
    </xf>
    <xf numFmtId="0" fontId="14" fillId="4" borderId="43" xfId="0" applyFont="1" applyFill="1" applyBorder="1" applyAlignment="1">
      <alignment horizontal="center" wrapText="1"/>
    </xf>
    <xf numFmtId="0" fontId="14" fillId="3" borderId="5" xfId="0" applyFont="1" applyFill="1" applyBorder="1" applyAlignment="1">
      <alignment horizontal="center" wrapText="1"/>
    </xf>
    <xf numFmtId="0" fontId="14" fillId="4" borderId="5" xfId="0" applyFont="1" applyFill="1" applyBorder="1" applyAlignment="1">
      <alignment horizontal="center" wrapText="1"/>
    </xf>
    <xf numFmtId="0" fontId="14" fillId="4" borderId="41" xfId="0" applyFont="1" applyFill="1" applyBorder="1" applyAlignment="1">
      <alignment horizontal="center" wrapText="1"/>
    </xf>
    <xf numFmtId="0" fontId="4" fillId="0" borderId="20" xfId="0" applyFont="1" applyBorder="1"/>
    <xf numFmtId="0" fontId="4" fillId="0" borderId="21" xfId="0" applyFont="1" applyBorder="1"/>
    <xf numFmtId="44" fontId="4" fillId="4" borderId="76" xfId="0" applyNumberFormat="1" applyFont="1" applyFill="1" applyBorder="1"/>
    <xf numFmtId="44" fontId="4" fillId="6" borderId="26" xfId="0" applyNumberFormat="1" applyFont="1" applyFill="1" applyBorder="1"/>
    <xf numFmtId="44" fontId="4" fillId="3" borderId="26" xfId="0" applyNumberFormat="1" applyFont="1" applyFill="1" applyBorder="1"/>
    <xf numFmtId="44" fontId="6" fillId="4" borderId="26" xfId="0" applyNumberFormat="1" applyFont="1" applyFill="1" applyBorder="1"/>
    <xf numFmtId="44" fontId="6" fillId="6" borderId="26" xfId="0" applyNumberFormat="1" applyFont="1" applyFill="1" applyBorder="1"/>
    <xf numFmtId="44" fontId="4" fillId="4" borderId="54" xfId="0" applyNumberFormat="1" applyFont="1" applyFill="1" applyBorder="1"/>
    <xf numFmtId="44" fontId="4" fillId="6" borderId="27" xfId="0" applyNumberFormat="1" applyFont="1" applyFill="1" applyBorder="1"/>
    <xf numFmtId="44" fontId="4" fillId="3" borderId="27" xfId="0" applyNumberFormat="1" applyFont="1" applyFill="1" applyBorder="1"/>
    <xf numFmtId="44" fontId="6" fillId="4" borderId="27" xfId="0" applyNumberFormat="1" applyFont="1" applyFill="1" applyBorder="1"/>
    <xf numFmtId="44" fontId="6" fillId="6" borderId="27" xfId="0" applyNumberFormat="1" applyFont="1" applyFill="1" applyBorder="1"/>
    <xf numFmtId="0" fontId="4" fillId="0" borderId="39" xfId="0" applyFont="1" applyBorder="1"/>
    <xf numFmtId="0" fontId="4" fillId="0" borderId="32" xfId="0" applyFont="1" applyBorder="1"/>
    <xf numFmtId="0" fontId="6" fillId="0" borderId="40" xfId="0" applyFont="1" applyBorder="1" applyAlignment="1">
      <alignment wrapText="1"/>
    </xf>
    <xf numFmtId="44" fontId="4" fillId="4" borderId="77" xfId="0" applyNumberFormat="1" applyFont="1" applyFill="1" applyBorder="1"/>
    <xf numFmtId="44" fontId="4" fillId="6" borderId="35" xfId="0" applyNumberFormat="1" applyFont="1" applyFill="1" applyBorder="1"/>
    <xf numFmtId="44" fontId="4" fillId="3" borderId="35" xfId="0" applyNumberFormat="1" applyFont="1" applyFill="1" applyBorder="1"/>
    <xf numFmtId="44" fontId="6" fillId="4" borderId="35" xfId="0" applyNumberFormat="1" applyFont="1" applyFill="1" applyBorder="1"/>
    <xf numFmtId="44" fontId="6" fillId="6" borderId="35" xfId="0" applyNumberFormat="1" applyFont="1" applyFill="1" applyBorder="1"/>
    <xf numFmtId="44" fontId="4" fillId="3" borderId="31" xfId="0" applyNumberFormat="1" applyFont="1" applyFill="1" applyBorder="1"/>
    <xf numFmtId="0" fontId="20" fillId="0" borderId="0" xfId="0" applyFont="1" applyAlignment="1">
      <alignment horizontal="center"/>
    </xf>
    <xf numFmtId="0" fontId="14" fillId="0" borderId="7" xfId="0" applyFont="1" applyBorder="1" applyAlignment="1">
      <alignment textRotation="90" wrapText="1"/>
    </xf>
    <xf numFmtId="0" fontId="14" fillId="5" borderId="55" xfId="0" applyFont="1" applyFill="1" applyBorder="1" applyAlignment="1">
      <alignment horizontal="center" vertical="top"/>
    </xf>
    <xf numFmtId="0" fontId="14" fillId="5" borderId="6" xfId="0" applyFont="1" applyFill="1" applyBorder="1" applyAlignment="1">
      <alignment horizontal="center" vertical="top"/>
    </xf>
    <xf numFmtId="0" fontId="14" fillId="0" borderId="6" xfId="0" applyFont="1" applyBorder="1" applyAlignment="1">
      <alignment horizontal="center" vertical="top"/>
    </xf>
    <xf numFmtId="9" fontId="14" fillId="0" borderId="55" xfId="0" applyNumberFormat="1" applyFont="1" applyBorder="1" applyAlignment="1">
      <alignment horizontal="center" wrapText="1"/>
    </xf>
    <xf numFmtId="0" fontId="14" fillId="3" borderId="58" xfId="0" applyFont="1" applyFill="1" applyBorder="1" applyAlignment="1">
      <alignment horizontal="center" wrapText="1"/>
    </xf>
    <xf numFmtId="0" fontId="14" fillId="4" borderId="75" xfId="0" applyFont="1" applyFill="1" applyBorder="1" applyAlignment="1">
      <alignment horizontal="center" wrapText="1"/>
    </xf>
    <xf numFmtId="0" fontId="14" fillId="3" borderId="75" xfId="0" applyFont="1" applyFill="1" applyBorder="1" applyAlignment="1">
      <alignment horizontal="center" wrapText="1"/>
    </xf>
    <xf numFmtId="0" fontId="4" fillId="5" borderId="1" xfId="0" applyFont="1" applyFill="1" applyBorder="1" applyAlignment="1">
      <alignment horizontal="center" vertical="center"/>
    </xf>
    <xf numFmtId="0" fontId="4" fillId="0" borderId="1" xfId="0" applyFont="1" applyBorder="1" applyAlignment="1">
      <alignment horizontal="center"/>
    </xf>
    <xf numFmtId="0" fontId="4" fillId="5" borderId="30" xfId="0" applyFont="1" applyFill="1" applyBorder="1" applyAlignment="1">
      <alignment vertical="center" wrapText="1"/>
    </xf>
    <xf numFmtId="9" fontId="4" fillId="5" borderId="54" xfId="0" applyNumberFormat="1" applyFont="1" applyFill="1" applyBorder="1" applyAlignment="1">
      <alignment horizontal="center" wrapText="1"/>
    </xf>
    <xf numFmtId="0" fontId="4" fillId="5" borderId="23" xfId="0" applyFont="1" applyFill="1" applyBorder="1" applyAlignment="1">
      <alignment horizontal="center" vertical="center"/>
    </xf>
    <xf numFmtId="0" fontId="4" fillId="5" borderId="56" xfId="0" applyFont="1" applyFill="1" applyBorder="1" applyAlignment="1">
      <alignment horizontal="center" vertical="center"/>
    </xf>
    <xf numFmtId="0" fontId="4" fillId="5" borderId="49" xfId="0" applyFont="1" applyFill="1" applyBorder="1" applyAlignment="1">
      <alignment horizontal="center" vertical="center"/>
    </xf>
    <xf numFmtId="0" fontId="4" fillId="5" borderId="57" xfId="0" applyFont="1" applyFill="1" applyBorder="1" applyAlignment="1">
      <alignment horizontal="center" vertical="center"/>
    </xf>
    <xf numFmtId="0" fontId="4" fillId="5" borderId="52" xfId="0" applyFont="1" applyFill="1" applyBorder="1" applyAlignment="1">
      <alignment vertical="center" wrapText="1"/>
    </xf>
    <xf numFmtId="9" fontId="4" fillId="5" borderId="53" xfId="0" applyNumberFormat="1" applyFont="1" applyFill="1" applyBorder="1" applyAlignment="1">
      <alignment horizontal="center" wrapText="1"/>
    </xf>
    <xf numFmtId="9" fontId="4" fillId="5" borderId="32" xfId="0" applyNumberFormat="1" applyFont="1" applyFill="1" applyBorder="1" applyAlignment="1">
      <alignment horizontal="center" wrapText="1"/>
    </xf>
    <xf numFmtId="0" fontId="3" fillId="0" borderId="0" xfId="0" applyFont="1" applyBorder="1" applyAlignment="1">
      <alignment horizontal="left" vertical="center" wrapText="1" indent="4"/>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44" fontId="6" fillId="2" borderId="23" xfId="0" applyNumberFormat="1" applyFont="1" applyFill="1" applyBorder="1" applyAlignment="1">
      <alignment horizontal="center" wrapText="1"/>
    </xf>
    <xf numFmtId="44" fontId="6" fillId="2" borderId="32" xfId="0" applyNumberFormat="1" applyFont="1" applyFill="1" applyBorder="1" applyAlignment="1">
      <alignment horizontal="center" wrapText="1"/>
    </xf>
    <xf numFmtId="0" fontId="14" fillId="5" borderId="6" xfId="0" applyFont="1" applyFill="1" applyBorder="1" applyAlignment="1">
      <alignment horizontal="center" wrapText="1"/>
    </xf>
    <xf numFmtId="0" fontId="14" fillId="0" borderId="7" xfId="0" applyFont="1" applyBorder="1" applyAlignment="1">
      <alignment horizontal="center" textRotation="90" wrapText="1"/>
    </xf>
    <xf numFmtId="0" fontId="9" fillId="0" borderId="0" xfId="0" applyFont="1" applyAlignment="1" applyProtection="1">
      <alignment vertical="center"/>
      <protection hidden="1"/>
    </xf>
    <xf numFmtId="0" fontId="2" fillId="0" borderId="0" xfId="0" applyFont="1" applyBorder="1" applyAlignment="1" applyProtection="1">
      <alignment horizontal="center" wrapText="1"/>
      <protection hidden="1"/>
    </xf>
    <xf numFmtId="0" fontId="3" fillId="0" borderId="0" xfId="0" applyFont="1" applyBorder="1" applyProtection="1">
      <protection hidden="1"/>
    </xf>
    <xf numFmtId="0" fontId="11" fillId="0" borderId="0" xfId="0" applyFont="1" applyProtection="1">
      <protection hidden="1"/>
    </xf>
    <xf numFmtId="0" fontId="14" fillId="0" borderId="2" xfId="0" applyFont="1" applyBorder="1" applyAlignment="1" applyProtection="1">
      <alignment horizontal="center"/>
      <protection hidden="1"/>
    </xf>
    <xf numFmtId="0" fontId="4" fillId="0" borderId="4" xfId="0" applyFont="1" applyBorder="1" applyAlignment="1" applyProtection="1">
      <alignment horizontal="center" wrapText="1"/>
      <protection hidden="1"/>
    </xf>
    <xf numFmtId="0" fontId="14" fillId="5" borderId="4" xfId="0" applyFont="1" applyFill="1" applyBorder="1" applyAlignment="1" applyProtection="1">
      <alignment horizontal="center"/>
      <protection hidden="1"/>
    </xf>
    <xf numFmtId="0" fontId="14" fillId="0" borderId="4" xfId="0" applyFont="1" applyBorder="1" applyAlignment="1" applyProtection="1">
      <alignment horizontal="center"/>
      <protection hidden="1"/>
    </xf>
    <xf numFmtId="0" fontId="4" fillId="0" borderId="0" xfId="0" applyFont="1" applyBorder="1" applyProtection="1">
      <protection hidden="1"/>
    </xf>
    <xf numFmtId="0" fontId="4" fillId="0" borderId="5" xfId="0" applyFont="1" applyBorder="1" applyProtection="1">
      <protection hidden="1"/>
    </xf>
    <xf numFmtId="0" fontId="14" fillId="5" borderId="6" xfId="0" applyFont="1" applyFill="1" applyBorder="1" applyAlignment="1" applyProtection="1">
      <alignment horizontal="center" vertical="top"/>
      <protection hidden="1"/>
    </xf>
    <xf numFmtId="0" fontId="14" fillId="5" borderId="6" xfId="0" applyFont="1" applyFill="1" applyBorder="1" applyAlignment="1" applyProtection="1">
      <alignment horizontal="center" vertical="top" wrapText="1"/>
      <protection hidden="1"/>
    </xf>
    <xf numFmtId="0" fontId="14" fillId="0" borderId="6" xfId="0" applyFont="1" applyBorder="1" applyAlignment="1" applyProtection="1">
      <alignment horizontal="center" vertical="top"/>
      <protection hidden="1"/>
    </xf>
    <xf numFmtId="0" fontId="14" fillId="0" borderId="6" xfId="0" applyFont="1" applyBorder="1" applyAlignment="1" applyProtection="1">
      <alignment horizontal="center" vertical="top" wrapText="1"/>
      <protection hidden="1"/>
    </xf>
    <xf numFmtId="0" fontId="14" fillId="0" borderId="3" xfId="0" applyFont="1" applyBorder="1" applyAlignment="1" applyProtection="1">
      <alignment horizontal="center"/>
      <protection hidden="1"/>
    </xf>
    <xf numFmtId="9" fontId="14" fillId="0" borderId="6" xfId="0" applyNumberFormat="1" applyFont="1" applyBorder="1" applyAlignment="1" applyProtection="1">
      <alignment horizontal="center" wrapText="1"/>
      <protection hidden="1"/>
    </xf>
    <xf numFmtId="0" fontId="14" fillId="3" borderId="75" xfId="0" applyFont="1" applyFill="1" applyBorder="1" applyAlignment="1" applyProtection="1">
      <alignment horizontal="center" wrapText="1"/>
      <protection hidden="1"/>
    </xf>
    <xf numFmtId="0" fontId="14" fillId="4" borderId="75" xfId="0" applyFont="1" applyFill="1" applyBorder="1" applyAlignment="1" applyProtection="1">
      <alignment horizontal="center" wrapText="1"/>
      <protection hidden="1"/>
    </xf>
    <xf numFmtId="0" fontId="14" fillId="6" borderId="75" xfId="0" applyFont="1" applyFill="1" applyBorder="1" applyAlignment="1" applyProtection="1">
      <alignment horizontal="center" wrapText="1"/>
      <protection hidden="1"/>
    </xf>
    <xf numFmtId="0" fontId="14" fillId="3" borderId="6" xfId="0" applyFont="1" applyFill="1" applyBorder="1" applyAlignment="1" applyProtection="1">
      <alignment horizontal="center" wrapText="1"/>
      <protection hidden="1"/>
    </xf>
    <xf numFmtId="0" fontId="14" fillId="4" borderId="6" xfId="0" applyFont="1" applyFill="1" applyBorder="1" applyAlignment="1" applyProtection="1">
      <alignment horizontal="center" wrapText="1"/>
      <protection hidden="1"/>
    </xf>
    <xf numFmtId="0" fontId="4" fillId="0" borderId="26" xfId="0" applyFont="1" applyBorder="1" applyProtection="1">
      <protection hidden="1"/>
    </xf>
    <xf numFmtId="9" fontId="4" fillId="0" borderId="26" xfId="0" applyNumberFormat="1" applyFont="1" applyBorder="1" applyAlignment="1" applyProtection="1">
      <alignment horizontal="center"/>
      <protection hidden="1"/>
    </xf>
    <xf numFmtId="44" fontId="4" fillId="3" borderId="26" xfId="0" applyNumberFormat="1" applyFont="1" applyFill="1" applyBorder="1" applyProtection="1">
      <protection hidden="1"/>
    </xf>
    <xf numFmtId="44" fontId="4" fillId="4" borderId="26" xfId="0" applyNumberFormat="1" applyFont="1" applyFill="1" applyBorder="1" applyProtection="1">
      <protection hidden="1"/>
    </xf>
    <xf numFmtId="44" fontId="4" fillId="6" borderId="26" xfId="0" applyNumberFormat="1" applyFont="1" applyFill="1" applyBorder="1" applyProtection="1">
      <protection hidden="1"/>
    </xf>
    <xf numFmtId="44" fontId="4" fillId="3" borderId="68" xfId="0" applyNumberFormat="1" applyFont="1" applyFill="1" applyBorder="1" applyProtection="1">
      <protection hidden="1"/>
    </xf>
    <xf numFmtId="44" fontId="4" fillId="4" borderId="68" xfId="0" applyNumberFormat="1" applyFont="1" applyFill="1" applyBorder="1" applyProtection="1">
      <protection hidden="1"/>
    </xf>
    <xf numFmtId="44" fontId="4" fillId="6" borderId="68" xfId="0" applyNumberFormat="1" applyFont="1" applyFill="1" applyBorder="1" applyProtection="1">
      <protection hidden="1"/>
    </xf>
    <xf numFmtId="0" fontId="4" fillId="5" borderId="27" xfId="0" applyFont="1" applyFill="1" applyBorder="1" applyProtection="1">
      <protection hidden="1"/>
    </xf>
    <xf numFmtId="9" fontId="4" fillId="5" borderId="27" xfId="0" applyNumberFormat="1" applyFont="1" applyFill="1" applyBorder="1" applyAlignment="1" applyProtection="1">
      <alignment horizontal="center"/>
      <protection hidden="1"/>
    </xf>
    <xf numFmtId="44" fontId="4" fillId="3" borderId="27" xfId="0" applyNumberFormat="1" applyFont="1" applyFill="1" applyBorder="1" applyProtection="1">
      <protection hidden="1"/>
    </xf>
    <xf numFmtId="44" fontId="4" fillId="4" borderId="27" xfId="0" applyNumberFormat="1" applyFont="1" applyFill="1" applyBorder="1" applyProtection="1">
      <protection hidden="1"/>
    </xf>
    <xf numFmtId="44" fontId="4" fillId="6" borderId="27" xfId="0" applyNumberFormat="1" applyFont="1" applyFill="1" applyBorder="1" applyProtection="1">
      <protection hidden="1"/>
    </xf>
    <xf numFmtId="0" fontId="4" fillId="0" borderId="27" xfId="0" applyFont="1" applyBorder="1" applyProtection="1">
      <protection hidden="1"/>
    </xf>
    <xf numFmtId="9" fontId="4" fillId="0" borderId="27" xfId="0" applyNumberFormat="1" applyFont="1" applyBorder="1" applyAlignment="1" applyProtection="1">
      <alignment horizontal="center"/>
      <protection hidden="1"/>
    </xf>
    <xf numFmtId="0" fontId="4" fillId="0" borderId="27" xfId="0" applyFont="1" applyBorder="1" applyAlignment="1" applyProtection="1">
      <alignment wrapText="1"/>
      <protection hidden="1"/>
    </xf>
    <xf numFmtId="0" fontId="4" fillId="0" borderId="38" xfId="0" applyFont="1" applyBorder="1" applyProtection="1">
      <protection hidden="1"/>
    </xf>
    <xf numFmtId="0" fontId="4" fillId="0" borderId="33" xfId="0" applyFont="1" applyBorder="1" applyProtection="1">
      <protection hidden="1"/>
    </xf>
    <xf numFmtId="0" fontId="4" fillId="5" borderId="33" xfId="0" applyFont="1" applyFill="1" applyBorder="1" applyProtection="1">
      <protection hidden="1"/>
    </xf>
    <xf numFmtId="0" fontId="4" fillId="0" borderId="33" xfId="0" applyFont="1" applyBorder="1" applyAlignment="1" applyProtection="1">
      <alignment wrapText="1"/>
      <protection hidden="1"/>
    </xf>
    <xf numFmtId="0" fontId="4" fillId="0" borderId="61" xfId="0" applyFont="1" applyBorder="1" applyProtection="1">
      <protection hidden="1"/>
    </xf>
    <xf numFmtId="9" fontId="4" fillId="0" borderId="35" xfId="0" applyNumberFormat="1" applyFont="1" applyBorder="1" applyAlignment="1" applyProtection="1">
      <alignment horizontal="center"/>
      <protection hidden="1"/>
    </xf>
    <xf numFmtId="44" fontId="4" fillId="3" borderId="35" xfId="0" applyNumberFormat="1" applyFont="1" applyFill="1" applyBorder="1" applyProtection="1">
      <protection hidden="1"/>
    </xf>
    <xf numFmtId="44" fontId="4" fillId="4" borderId="35" xfId="0" applyNumberFormat="1" applyFont="1" applyFill="1" applyBorder="1" applyProtection="1">
      <protection hidden="1"/>
    </xf>
    <xf numFmtId="44" fontId="4" fillId="6" borderId="35" xfId="0" applyNumberFormat="1" applyFont="1" applyFill="1" applyBorder="1" applyProtection="1">
      <protection hidden="1"/>
    </xf>
    <xf numFmtId="0" fontId="4" fillId="5" borderId="0" xfId="0" applyFont="1" applyFill="1" applyBorder="1" applyProtection="1">
      <protection hidden="1"/>
    </xf>
    <xf numFmtId="9" fontId="4" fillId="5" borderId="0" xfId="0" applyNumberFormat="1" applyFont="1" applyFill="1" applyBorder="1" applyAlignment="1" applyProtection="1">
      <alignment horizontal="center"/>
      <protection hidden="1"/>
    </xf>
    <xf numFmtId="44" fontId="4" fillId="5" borderId="0" xfId="0" applyNumberFormat="1" applyFont="1" applyFill="1" applyBorder="1" applyProtection="1">
      <protection hidden="1"/>
    </xf>
    <xf numFmtId="44" fontId="4" fillId="4" borderId="14" xfId="0" applyNumberFormat="1" applyFont="1" applyFill="1" applyBorder="1" applyProtection="1">
      <protection hidden="1"/>
    </xf>
    <xf numFmtId="44" fontId="4" fillId="6" borderId="0" xfId="0" applyNumberFormat="1" applyFont="1" applyFill="1" applyBorder="1" applyProtection="1">
      <protection hidden="1"/>
    </xf>
    <xf numFmtId="0" fontId="15" fillId="2" borderId="60" xfId="0" applyFont="1" applyFill="1" applyBorder="1" applyProtection="1">
      <protection hidden="1"/>
    </xf>
    <xf numFmtId="9" fontId="4" fillId="0" borderId="55" xfId="0" applyNumberFormat="1" applyFont="1" applyFill="1" applyBorder="1" applyAlignment="1" applyProtection="1">
      <alignment horizontal="center"/>
      <protection hidden="1"/>
    </xf>
    <xf numFmtId="9" fontId="4" fillId="0" borderId="3" xfId="0" applyNumberFormat="1" applyFont="1" applyFill="1" applyBorder="1" applyAlignment="1" applyProtection="1">
      <alignment horizontal="center"/>
      <protection hidden="1"/>
    </xf>
    <xf numFmtId="44" fontId="4" fillId="0" borderId="3" xfId="0" applyNumberFormat="1" applyFont="1" applyFill="1" applyBorder="1" applyProtection="1">
      <protection hidden="1"/>
    </xf>
    <xf numFmtId="44" fontId="4" fillId="5" borderId="3" xfId="0" applyNumberFormat="1" applyFont="1" applyFill="1" applyBorder="1" applyProtection="1">
      <protection hidden="1"/>
    </xf>
    <xf numFmtId="0" fontId="4" fillId="0" borderId="28" xfId="0" applyFont="1" applyBorder="1" applyAlignment="1" applyProtection="1">
      <alignment wrapText="1"/>
      <protection hidden="1"/>
    </xf>
    <xf numFmtId="9" fontId="4" fillId="0" borderId="28" xfId="0" applyNumberFormat="1" applyFont="1" applyBorder="1" applyAlignment="1" applyProtection="1">
      <alignment horizontal="center"/>
      <protection hidden="1"/>
    </xf>
    <xf numFmtId="9" fontId="4" fillId="0" borderId="76" xfId="0" applyNumberFormat="1" applyFont="1" applyBorder="1" applyAlignment="1" applyProtection="1">
      <alignment horizontal="center"/>
      <protection hidden="1"/>
    </xf>
    <xf numFmtId="44" fontId="4" fillId="2" borderId="20" xfId="0" applyNumberFormat="1" applyFont="1" applyFill="1" applyBorder="1" applyProtection="1">
      <protection hidden="1"/>
    </xf>
    <xf numFmtId="44" fontId="4" fillId="2" borderId="28" xfId="0" applyNumberFormat="1" applyFont="1" applyFill="1" applyBorder="1" applyProtection="1">
      <protection hidden="1"/>
    </xf>
    <xf numFmtId="44" fontId="4" fillId="2" borderId="29" xfId="0" applyNumberFormat="1" applyFont="1" applyFill="1" applyBorder="1" applyProtection="1">
      <protection hidden="1"/>
    </xf>
    <xf numFmtId="44" fontId="4" fillId="3" borderId="29" xfId="0" applyNumberFormat="1" applyFont="1" applyFill="1" applyBorder="1" applyProtection="1">
      <protection hidden="1"/>
    </xf>
    <xf numFmtId="44" fontId="4" fillId="4" borderId="28" xfId="0" applyNumberFormat="1" applyFont="1" applyFill="1" applyBorder="1" applyProtection="1">
      <protection hidden="1"/>
    </xf>
    <xf numFmtId="44" fontId="4" fillId="6" borderId="29" xfId="0" applyNumberFormat="1" applyFont="1" applyFill="1" applyBorder="1" applyProtection="1">
      <protection hidden="1"/>
    </xf>
    <xf numFmtId="44" fontId="4" fillId="6" borderId="21" xfId="0" applyNumberFormat="1" applyFont="1" applyFill="1" applyBorder="1" applyProtection="1">
      <protection hidden="1"/>
    </xf>
    <xf numFmtId="0" fontId="4" fillId="0" borderId="1" xfId="0" applyFont="1" applyBorder="1" applyAlignment="1" applyProtection="1">
      <alignment wrapText="1"/>
      <protection hidden="1"/>
    </xf>
    <xf numFmtId="9" fontId="4" fillId="0" borderId="1" xfId="0" applyNumberFormat="1" applyFont="1" applyBorder="1" applyAlignment="1" applyProtection="1">
      <alignment horizontal="center"/>
      <protection hidden="1"/>
    </xf>
    <xf numFmtId="9" fontId="4" fillId="0" borderId="54" xfId="0" applyNumberFormat="1" applyFont="1" applyBorder="1" applyAlignment="1" applyProtection="1">
      <alignment horizontal="center"/>
      <protection hidden="1"/>
    </xf>
    <xf numFmtId="44" fontId="4" fillId="2" borderId="22" xfId="0" applyNumberFormat="1" applyFont="1" applyFill="1" applyBorder="1" applyProtection="1">
      <protection hidden="1"/>
    </xf>
    <xf numFmtId="44" fontId="4" fillId="2" borderId="1" xfId="0" applyNumberFormat="1" applyFont="1" applyFill="1" applyBorder="1" applyProtection="1">
      <protection hidden="1"/>
    </xf>
    <xf numFmtId="44" fontId="4" fillId="2" borderId="30" xfId="0" applyNumberFormat="1" applyFont="1" applyFill="1" applyBorder="1" applyProtection="1">
      <protection hidden="1"/>
    </xf>
    <xf numFmtId="44" fontId="4" fillId="3" borderId="30" xfId="0" applyNumberFormat="1" applyFont="1" applyFill="1" applyBorder="1" applyProtection="1">
      <protection hidden="1"/>
    </xf>
    <xf numFmtId="44" fontId="4" fillId="4" borderId="1" xfId="0" applyNumberFormat="1" applyFont="1" applyFill="1" applyBorder="1" applyProtection="1">
      <protection hidden="1"/>
    </xf>
    <xf numFmtId="44" fontId="4" fillId="6" borderId="30" xfId="0" applyNumberFormat="1" applyFont="1" applyFill="1" applyBorder="1" applyProtection="1">
      <protection hidden="1"/>
    </xf>
    <xf numFmtId="44" fontId="4" fillId="6" borderId="23" xfId="0" applyNumberFormat="1" applyFont="1" applyFill="1" applyBorder="1" applyProtection="1">
      <protection hidden="1"/>
    </xf>
    <xf numFmtId="0" fontId="4" fillId="0" borderId="34" xfId="0" applyFont="1" applyBorder="1" applyAlignment="1" applyProtection="1">
      <alignment wrapText="1"/>
      <protection hidden="1"/>
    </xf>
    <xf numFmtId="0" fontId="4" fillId="0" borderId="34" xfId="0" applyFont="1" applyBorder="1" applyAlignment="1" applyProtection="1">
      <alignment horizontal="center"/>
      <protection hidden="1"/>
    </xf>
    <xf numFmtId="0" fontId="4" fillId="0" borderId="77" xfId="0" applyFont="1" applyBorder="1" applyAlignment="1" applyProtection="1">
      <alignment horizontal="center"/>
      <protection hidden="1"/>
    </xf>
    <xf numFmtId="44" fontId="4" fillId="2" borderId="31" xfId="0" applyNumberFormat="1" applyFont="1" applyFill="1" applyBorder="1" applyProtection="1">
      <protection hidden="1"/>
    </xf>
    <xf numFmtId="44" fontId="4" fillId="2" borderId="34" xfId="0" applyNumberFormat="1" applyFont="1" applyFill="1" applyBorder="1" applyProtection="1">
      <protection hidden="1"/>
    </xf>
    <xf numFmtId="44" fontId="4" fillId="3" borderId="34" xfId="0" applyNumberFormat="1" applyFont="1" applyFill="1" applyBorder="1" applyProtection="1">
      <protection hidden="1"/>
    </xf>
    <xf numFmtId="44" fontId="4" fillId="4" borderId="34" xfId="0" applyNumberFormat="1" applyFont="1" applyFill="1" applyBorder="1" applyProtection="1">
      <protection hidden="1"/>
    </xf>
    <xf numFmtId="44" fontId="4" fillId="6" borderId="34" xfId="0" applyNumberFormat="1" applyFont="1" applyFill="1" applyBorder="1" applyProtection="1">
      <protection hidden="1"/>
    </xf>
    <xf numFmtId="44" fontId="4" fillId="6" borderId="32" xfId="0" applyNumberFormat="1" applyFont="1" applyFill="1" applyBorder="1" applyProtection="1">
      <protection hidden="1"/>
    </xf>
    <xf numFmtId="0" fontId="3" fillId="0" borderId="0" xfId="0" applyFont="1" applyBorder="1" applyAlignment="1" applyProtection="1">
      <alignment horizontal="center"/>
      <protection hidden="1"/>
    </xf>
    <xf numFmtId="0" fontId="12" fillId="0" borderId="0" xfId="0" applyFont="1" applyAlignment="1">
      <alignment horizontal="left" indent="1"/>
    </xf>
    <xf numFmtId="0" fontId="9" fillId="0" borderId="0" xfId="0" applyFont="1" applyAlignment="1">
      <alignment horizontal="center" wrapText="1"/>
    </xf>
    <xf numFmtId="0" fontId="5" fillId="8" borderId="1" xfId="0" applyFont="1" applyFill="1" applyBorder="1" applyAlignment="1">
      <alignment vertical="center"/>
    </xf>
    <xf numFmtId="0" fontId="3" fillId="0" borderId="1" xfId="0" applyFont="1" applyBorder="1" applyAlignment="1">
      <alignment vertical="top" wrapText="1"/>
    </xf>
    <xf numFmtId="0" fontId="14" fillId="0" borderId="10" xfId="0" applyFont="1" applyBorder="1" applyAlignment="1">
      <alignment horizontal="center" textRotation="90" wrapText="1"/>
    </xf>
    <xf numFmtId="0" fontId="14" fillId="0" borderId="12" xfId="0" applyFont="1" applyBorder="1" applyAlignment="1">
      <alignment horizontal="center" textRotation="90" wrapText="1"/>
    </xf>
    <xf numFmtId="0" fontId="14" fillId="0" borderId="9" xfId="0" applyFont="1" applyBorder="1" applyAlignment="1">
      <alignment horizontal="center" textRotation="90"/>
    </xf>
    <xf numFmtId="0" fontId="14" fillId="0" borderId="11" xfId="0" applyFont="1" applyBorder="1" applyAlignment="1">
      <alignment horizontal="center" textRotation="90"/>
    </xf>
    <xf numFmtId="0" fontId="14" fillId="0" borderId="14" xfId="0" applyFont="1" applyBorder="1" applyAlignment="1">
      <alignment horizontal="center" textRotation="90"/>
    </xf>
    <xf numFmtId="0" fontId="14" fillId="0" borderId="4" xfId="0" applyFont="1" applyBorder="1" applyAlignment="1">
      <alignment horizontal="center" textRotation="90" wrapText="1"/>
    </xf>
    <xf numFmtId="0" fontId="14" fillId="0" borderId="5" xfId="0" applyFont="1" applyBorder="1" applyAlignment="1">
      <alignment horizontal="center" textRotation="90" wrapText="1"/>
    </xf>
    <xf numFmtId="0" fontId="14" fillId="0" borderId="6" xfId="0" applyFont="1" applyBorder="1" applyAlignment="1">
      <alignment horizontal="center" textRotation="90" wrapText="1"/>
    </xf>
    <xf numFmtId="0" fontId="14" fillId="0" borderId="9" xfId="0" applyFont="1" applyBorder="1" applyAlignment="1">
      <alignment horizontal="center" textRotation="90" wrapText="1"/>
    </xf>
    <xf numFmtId="0" fontId="14" fillId="0" borderId="11" xfId="0" applyFont="1" applyBorder="1" applyAlignment="1">
      <alignment horizontal="center" textRotation="90" wrapText="1"/>
    </xf>
    <xf numFmtId="0" fontId="14" fillId="0" borderId="14" xfId="0" applyFont="1" applyBorder="1" applyAlignment="1">
      <alignment horizontal="center" textRotation="90" wrapText="1"/>
    </xf>
    <xf numFmtId="0" fontId="14" fillId="0" borderId="7" xfId="0" applyFont="1" applyBorder="1" applyAlignment="1">
      <alignment horizontal="center" textRotation="90" wrapText="1"/>
    </xf>
    <xf numFmtId="44" fontId="4" fillId="6" borderId="74" xfId="0" applyNumberFormat="1" applyFont="1" applyFill="1" applyBorder="1" applyAlignment="1">
      <alignment horizontal="left"/>
    </xf>
    <xf numFmtId="44" fontId="4" fillId="6" borderId="33" xfId="0" applyNumberFormat="1" applyFont="1" applyFill="1" applyBorder="1" applyAlignment="1">
      <alignment horizontal="left"/>
    </xf>
    <xf numFmtId="44" fontId="4" fillId="6" borderId="38" xfId="0" applyNumberFormat="1" applyFont="1" applyFill="1" applyBorder="1" applyAlignment="1">
      <alignment horizontal="left"/>
    </xf>
    <xf numFmtId="0" fontId="15" fillId="0" borderId="3" xfId="0" applyFont="1" applyBorder="1" applyAlignment="1">
      <alignment horizontal="left" wrapText="1"/>
    </xf>
    <xf numFmtId="0" fontId="19" fillId="0" borderId="0" xfId="0" applyFont="1" applyAlignment="1">
      <alignment horizontal="left"/>
    </xf>
    <xf numFmtId="0" fontId="15" fillId="0" borderId="0" xfId="0" applyFont="1" applyAlignment="1">
      <alignment horizontal="left"/>
    </xf>
    <xf numFmtId="0" fontId="14" fillId="0" borderId="8" xfId="0" applyFont="1" applyBorder="1" applyAlignment="1">
      <alignment horizontal="center" textRotation="90"/>
    </xf>
    <xf numFmtId="0" fontId="14" fillId="0" borderId="81" xfId="0" applyFont="1" applyBorder="1" applyAlignment="1">
      <alignment horizontal="center" textRotation="90"/>
    </xf>
    <xf numFmtId="0" fontId="14" fillId="0" borderId="13" xfId="0" applyFont="1" applyBorder="1" applyAlignment="1">
      <alignment horizontal="center" textRotation="90"/>
    </xf>
    <xf numFmtId="0" fontId="14" fillId="0" borderId="8" xfId="0" applyFont="1" applyBorder="1" applyAlignment="1">
      <alignment horizontal="center" textRotation="90" wrapText="1"/>
    </xf>
    <xf numFmtId="0" fontId="14" fillId="0" borderId="81" xfId="0" applyFont="1" applyBorder="1" applyAlignment="1">
      <alignment horizontal="center" textRotation="90" wrapText="1"/>
    </xf>
    <xf numFmtId="0" fontId="14" fillId="0" borderId="13" xfId="0" applyFont="1" applyBorder="1" applyAlignment="1">
      <alignment horizontal="center" textRotation="90" wrapText="1"/>
    </xf>
    <xf numFmtId="0" fontId="8"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B30"/>
  <sheetViews>
    <sheetView zoomScaleNormal="110" workbookViewId="0">
      <selection sqref="A1:B1"/>
    </sheetView>
  </sheetViews>
  <sheetFormatPr defaultColWidth="12.28515625" defaultRowHeight="18" customHeight="1" x14ac:dyDescent="0.25"/>
  <cols>
    <col min="1" max="1" width="12.42578125" style="11" customWidth="1"/>
    <col min="2" max="2" width="64" style="11" customWidth="1"/>
    <col min="3" max="16384" width="12.28515625" style="11"/>
  </cols>
  <sheetData>
    <row r="1" spans="1:2" ht="15.75" customHeight="1" x14ac:dyDescent="0.25">
      <c r="A1" s="339" t="s">
        <v>373</v>
      </c>
      <c r="B1" s="339"/>
    </row>
    <row r="2" spans="1:2" s="27" customFormat="1" ht="10.5" customHeight="1" x14ac:dyDescent="0.25">
      <c r="A2" s="63"/>
      <c r="B2" s="63"/>
    </row>
    <row r="3" spans="1:2" s="14" customFormat="1" ht="18" customHeight="1" x14ac:dyDescent="0.25">
      <c r="A3" s="66" t="s">
        <v>282</v>
      </c>
      <c r="B3" s="67" t="s">
        <v>283</v>
      </c>
    </row>
    <row r="4" spans="1:2" ht="18" customHeight="1" x14ac:dyDescent="0.25">
      <c r="A4" s="68" t="s">
        <v>2</v>
      </c>
      <c r="B4" s="69" t="s">
        <v>3</v>
      </c>
    </row>
    <row r="5" spans="1:2" ht="18" customHeight="1" x14ac:dyDescent="0.25">
      <c r="A5" s="68" t="s">
        <v>4</v>
      </c>
      <c r="B5" s="69" t="s">
        <v>5</v>
      </c>
    </row>
    <row r="6" spans="1:2" ht="18" customHeight="1" x14ac:dyDescent="0.25">
      <c r="A6" s="68" t="s">
        <v>6</v>
      </c>
      <c r="B6" s="69" t="s">
        <v>7</v>
      </c>
    </row>
    <row r="7" spans="1:2" ht="18" customHeight="1" x14ac:dyDescent="0.25">
      <c r="A7" s="68" t="s">
        <v>8</v>
      </c>
      <c r="B7" s="69" t="s">
        <v>105</v>
      </c>
    </row>
    <row r="8" spans="1:2" ht="18" customHeight="1" x14ac:dyDescent="0.25">
      <c r="A8" s="68" t="s">
        <v>9</v>
      </c>
      <c r="B8" s="69" t="s">
        <v>10</v>
      </c>
    </row>
    <row r="9" spans="1:2" ht="18" customHeight="1" x14ac:dyDescent="0.25">
      <c r="A9" s="68" t="s">
        <v>11</v>
      </c>
      <c r="B9" s="69" t="s">
        <v>12</v>
      </c>
    </row>
    <row r="10" spans="1:2" ht="18" customHeight="1" x14ac:dyDescent="0.25">
      <c r="A10" s="68" t="s">
        <v>30</v>
      </c>
      <c r="B10" s="69" t="s">
        <v>338</v>
      </c>
    </row>
    <row r="11" spans="1:2" ht="18" customHeight="1" x14ac:dyDescent="0.25">
      <c r="A11" s="68" t="s">
        <v>13</v>
      </c>
      <c r="B11" s="69" t="s">
        <v>106</v>
      </c>
    </row>
    <row r="12" spans="1:2" ht="18" customHeight="1" x14ac:dyDescent="0.25">
      <c r="A12" s="68" t="s">
        <v>14</v>
      </c>
      <c r="B12" s="69" t="s">
        <v>245</v>
      </c>
    </row>
    <row r="13" spans="1:2" ht="18" customHeight="1" x14ac:dyDescent="0.25">
      <c r="A13" s="68">
        <v>52</v>
      </c>
      <c r="B13" s="69" t="s">
        <v>15</v>
      </c>
    </row>
    <row r="14" spans="1:2" ht="18" customHeight="1" x14ac:dyDescent="0.25">
      <c r="A14" s="68" t="s">
        <v>16</v>
      </c>
      <c r="B14" s="69" t="s">
        <v>107</v>
      </c>
    </row>
    <row r="15" spans="1:2" ht="18" customHeight="1" x14ac:dyDescent="0.25">
      <c r="A15" s="68" t="s">
        <v>17</v>
      </c>
      <c r="B15" s="69" t="s">
        <v>18</v>
      </c>
    </row>
    <row r="16" spans="1:2" ht="18" customHeight="1" x14ac:dyDescent="0.25">
      <c r="A16" s="68" t="s">
        <v>19</v>
      </c>
      <c r="B16" s="69" t="s">
        <v>20</v>
      </c>
    </row>
    <row r="17" spans="1:2" ht="18" customHeight="1" x14ac:dyDescent="0.25">
      <c r="A17" s="68" t="s">
        <v>21</v>
      </c>
      <c r="B17" s="69" t="s">
        <v>22</v>
      </c>
    </row>
    <row r="18" spans="1:2" ht="18" customHeight="1" x14ac:dyDescent="0.25">
      <c r="A18" s="68" t="s">
        <v>23</v>
      </c>
      <c r="B18" s="69" t="s">
        <v>357</v>
      </c>
    </row>
    <row r="19" spans="1:2" ht="18" customHeight="1" x14ac:dyDescent="0.25">
      <c r="A19" s="68" t="s">
        <v>24</v>
      </c>
      <c r="B19" s="69" t="s">
        <v>166</v>
      </c>
    </row>
    <row r="20" spans="1:2" ht="18" customHeight="1" x14ac:dyDescent="0.25">
      <c r="A20" s="68" t="s">
        <v>25</v>
      </c>
      <c r="B20" s="69" t="s">
        <v>358</v>
      </c>
    </row>
    <row r="21" spans="1:2" ht="18" customHeight="1" x14ac:dyDescent="0.25">
      <c r="A21" s="68" t="s">
        <v>26</v>
      </c>
      <c r="B21" s="69" t="s">
        <v>369</v>
      </c>
    </row>
    <row r="22" spans="1:2" ht="18" customHeight="1" x14ac:dyDescent="0.25">
      <c r="A22" s="68" t="s">
        <v>27</v>
      </c>
      <c r="B22" s="69" t="s">
        <v>370</v>
      </c>
    </row>
    <row r="23" spans="1:2" ht="18" customHeight="1" x14ac:dyDescent="0.25">
      <c r="A23" s="68" t="s">
        <v>28</v>
      </c>
      <c r="B23" s="69" t="s">
        <v>29</v>
      </c>
    </row>
    <row r="24" spans="1:2" ht="18" customHeight="1" x14ac:dyDescent="0.25">
      <c r="A24" s="68" t="s">
        <v>30</v>
      </c>
      <c r="B24" s="69" t="s">
        <v>380</v>
      </c>
    </row>
    <row r="25" spans="1:2" ht="18" customHeight="1" x14ac:dyDescent="0.25">
      <c r="A25" s="70"/>
      <c r="B25" s="69"/>
    </row>
    <row r="26" spans="1:2" ht="18" customHeight="1" x14ac:dyDescent="0.25">
      <c r="A26" s="40" t="s">
        <v>31</v>
      </c>
      <c r="B26" s="71" t="s">
        <v>284</v>
      </c>
    </row>
    <row r="27" spans="1:2" ht="18" customHeight="1" x14ac:dyDescent="0.25">
      <c r="A27" s="68" t="s">
        <v>278</v>
      </c>
      <c r="B27" s="69" t="s">
        <v>280</v>
      </c>
    </row>
    <row r="28" spans="1:2" ht="18" customHeight="1" x14ac:dyDescent="0.25">
      <c r="A28" s="72" t="s">
        <v>279</v>
      </c>
      <c r="B28" s="73" t="s">
        <v>281</v>
      </c>
    </row>
    <row r="30" spans="1:2" ht="44.25" customHeight="1" x14ac:dyDescent="0.25">
      <c r="A30" s="340" t="s">
        <v>377</v>
      </c>
      <c r="B30" s="340"/>
    </row>
  </sheetData>
  <sheetProtection algorithmName="SHA-512" hashValue="OA02/efjw9fqDFcN37MRDfhGHnMzL/CaDiIDHgKnHT9gBMwV+ybfzvvN6rzvuDKqpgxn490Jp1hkIWbadHyY1g==" saltValue="gYAbVb0EKksLDjf48cFaWw==" spinCount="100000" sheet="1" formatCells="0" formatColumns="0" formatRows="0" insertColumns="0" insertRows="0" insertHyperlinks="0" deleteColumns="0" deleteRows="0" sort="0" autoFilter="0" pivotTables="0"/>
  <customSheetViews>
    <customSheetView guid="{052370CE-8A53-4948-80DD-A6EABDEEC035}">
      <selection activeCell="B28" sqref="B28"/>
      <pageMargins left="0.7" right="0.7" top="0.75" bottom="0.75" header="0.3" footer="0.3"/>
      <pageSetup orientation="portrait" horizontalDpi="90" verticalDpi="90" r:id="rId1"/>
    </customSheetView>
    <customSheetView guid="{AB80CFD8-4C2D-4576-8E21-CD7665EC9CA8}">
      <selection activeCell="C25" sqref="C25"/>
      <pageMargins left="0.7" right="0.7" top="0.75" bottom="0.75" header="0.3" footer="0.3"/>
      <pageSetup orientation="portrait" horizontalDpi="90" verticalDpi="90" r:id="rId2"/>
    </customSheetView>
    <customSheetView guid="{13216E63-8FBE-47FA-9F02-382E8E55E3A8}">
      <selection activeCell="B2" sqref="B2"/>
      <pageMargins left="0.7" right="0.7" top="0.75" bottom="0.75" header="0.3" footer="0.3"/>
      <pageSetup orientation="portrait" horizontalDpi="90" verticalDpi="90" r:id="rId3"/>
    </customSheetView>
  </customSheetViews>
  <mergeCells count="2">
    <mergeCell ref="A1:B1"/>
    <mergeCell ref="A30:B30"/>
  </mergeCells>
  <printOptions horizontalCentered="1"/>
  <pageMargins left="0.7" right="0.7" top="0.75" bottom="0.75" header="0.3" footer="0.3"/>
  <pageSetup orientation="portrait" horizontalDpi="90" verticalDpi="9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0BCC2-74AE-43D8-8498-9798C88D14D5}">
  <sheetPr>
    <pageSetUpPr autoPageBreaks="0"/>
  </sheetPr>
  <dimension ref="A1:B10"/>
  <sheetViews>
    <sheetView zoomScale="101" zoomScaleNormal="101" workbookViewId="0">
      <selection activeCell="A4" sqref="A4:B4"/>
    </sheetView>
  </sheetViews>
  <sheetFormatPr defaultColWidth="12.28515625" defaultRowHeight="18" customHeight="1" x14ac:dyDescent="0.25"/>
  <cols>
    <col min="1" max="1" width="64" style="27" customWidth="1"/>
    <col min="2" max="2" width="68.85546875" style="27" customWidth="1"/>
    <col min="3" max="16384" width="12.28515625" style="27"/>
  </cols>
  <sheetData>
    <row r="1" spans="1:2" ht="21.75" customHeight="1" x14ac:dyDescent="0.25">
      <c r="A1" s="341" t="s">
        <v>399</v>
      </c>
      <c r="B1" s="341"/>
    </row>
    <row r="2" spans="1:2" ht="336" customHeight="1" x14ac:dyDescent="0.25">
      <c r="A2" s="342" t="s">
        <v>400</v>
      </c>
      <c r="B2" s="342"/>
    </row>
    <row r="3" spans="1:2" ht="45.75" customHeight="1" x14ac:dyDescent="0.25">
      <c r="A3" s="342" t="s">
        <v>396</v>
      </c>
      <c r="B3" s="342"/>
    </row>
    <row r="4" spans="1:2" ht="51" customHeight="1" x14ac:dyDescent="0.25">
      <c r="A4" s="342" t="s">
        <v>395</v>
      </c>
      <c r="B4" s="342"/>
    </row>
    <row r="5" spans="1:2" ht="6.75" customHeight="1" x14ac:dyDescent="0.25">
      <c r="A5" s="245"/>
      <c r="B5" s="245"/>
    </row>
    <row r="6" spans="1:2" ht="18" customHeight="1" x14ac:dyDescent="0.25">
      <c r="A6" s="246" t="s">
        <v>371</v>
      </c>
      <c r="B6" s="246" t="s">
        <v>372</v>
      </c>
    </row>
    <row r="7" spans="1:2" ht="30.75" customHeight="1" x14ac:dyDescent="0.25">
      <c r="A7" s="247">
        <v>93</v>
      </c>
      <c r="B7" s="248" t="s">
        <v>397</v>
      </c>
    </row>
    <row r="8" spans="1:2" ht="27" customHeight="1" x14ac:dyDescent="0.25">
      <c r="A8" s="247">
        <v>95</v>
      </c>
      <c r="B8" s="248" t="s">
        <v>398</v>
      </c>
    </row>
    <row r="10" spans="1:2" ht="27.75" customHeight="1" x14ac:dyDescent="0.25">
      <c r="A10" s="340" t="s">
        <v>377</v>
      </c>
      <c r="B10" s="340"/>
    </row>
  </sheetData>
  <sheetProtection algorithmName="SHA-512" hashValue="MsmNg+FkePFaNeBRvpClTtFdM5sq20zRfz60yPDJXzqwIqy8hsVey1cl/VCrnhETrEEapRirz7vtCeOb/+pZpg==" saltValue="noiwo8ukNECncukWDxUAEg==" spinCount="100000" sheet="1" formatCells="0" formatColumns="0" formatRows="0" insertColumns="0" insertRows="0" insertHyperlinks="0" deleteColumns="0" deleteRows="0" sort="0" autoFilter="0" pivotTables="0"/>
  <mergeCells count="5">
    <mergeCell ref="A1:B1"/>
    <mergeCell ref="A2:B2"/>
    <mergeCell ref="A4:B4"/>
    <mergeCell ref="A10:B10"/>
    <mergeCell ref="A3:B3"/>
  </mergeCells>
  <printOptions horizontalCentered="1"/>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fitToPage="1"/>
  </sheetPr>
  <dimension ref="A1:AW167"/>
  <sheetViews>
    <sheetView tabSelected="1" zoomScale="82" zoomScaleNormal="82" zoomScaleSheetLayoutView="100" workbookViewId="0">
      <selection activeCell="E15" sqref="E15"/>
    </sheetView>
  </sheetViews>
  <sheetFormatPr defaultRowHeight="12.75" x14ac:dyDescent="0.2"/>
  <cols>
    <col min="1" max="1" width="7.5703125" style="3" customWidth="1"/>
    <col min="2" max="2" width="7.28515625" style="2" customWidth="1"/>
    <col min="3" max="3" width="8.85546875" style="2" customWidth="1"/>
    <col min="4" max="4" width="7.28515625" style="2" customWidth="1"/>
    <col min="5" max="5" width="86.42578125" style="255" customWidth="1"/>
    <col min="6" max="7" width="9.28515625" style="338" hidden="1" customWidth="1"/>
    <col min="8" max="8" width="9.85546875" style="255" hidden="1" customWidth="1"/>
    <col min="9" max="9" width="1.42578125" style="255" hidden="1" customWidth="1"/>
    <col min="10" max="10" width="14.5703125" style="255" customWidth="1"/>
    <col min="11" max="11" width="9.85546875" style="255" hidden="1" customWidth="1"/>
    <col min="12" max="12" width="4" style="255" hidden="1" customWidth="1"/>
    <col min="13" max="13" width="13.5703125" style="255" customWidth="1"/>
    <col min="14" max="14" width="9.85546875" style="255" hidden="1" customWidth="1"/>
    <col min="15" max="15" width="13.42578125" style="255" hidden="1" customWidth="1"/>
    <col min="16" max="16" width="13.42578125" style="255" customWidth="1"/>
    <col min="17" max="17" width="9.85546875" style="255" hidden="1" customWidth="1"/>
    <col min="18" max="18" width="11.28515625" style="255" hidden="1" customWidth="1"/>
    <col min="19" max="19" width="14" style="255" customWidth="1"/>
    <col min="20" max="20" width="9.85546875" style="255" hidden="1" customWidth="1"/>
    <col min="21" max="21" width="13.7109375" style="255" hidden="1" customWidth="1"/>
    <col min="22" max="22" width="13.7109375" style="255" customWidth="1"/>
    <col min="23" max="23" width="9.85546875" style="255" hidden="1" customWidth="1"/>
    <col min="24" max="24" width="13.42578125" style="255" hidden="1" customWidth="1"/>
    <col min="25" max="25" width="13.42578125" style="255" customWidth="1"/>
    <col min="26" max="26" width="9.85546875" style="255" hidden="1" customWidth="1"/>
    <col min="27" max="27" width="15.85546875" style="255" hidden="1" customWidth="1"/>
    <col min="28" max="28" width="19.7109375" style="255" customWidth="1"/>
    <col min="29" max="29" width="12.28515625" style="255" customWidth="1"/>
    <col min="30" max="30" width="9.85546875" style="255" hidden="1" customWidth="1"/>
    <col min="31" max="31" width="14.85546875" style="255" hidden="1" customWidth="1"/>
    <col min="32" max="34" width="14.85546875" style="255" customWidth="1"/>
    <col min="35" max="35" width="13.85546875" style="255" hidden="1" customWidth="1"/>
    <col min="36" max="36" width="13" style="255" hidden="1" customWidth="1"/>
    <col min="37" max="37" width="15.140625" style="255" customWidth="1"/>
    <col min="38" max="38" width="9.85546875" style="255" hidden="1" customWidth="1"/>
    <col min="39" max="39" width="12.85546875" style="255" hidden="1" customWidth="1"/>
    <col min="40" max="40" width="14.140625" style="255" customWidth="1"/>
    <col min="41" max="41" width="10.7109375" style="255" hidden="1" customWidth="1"/>
    <col min="42" max="42" width="11" style="255" hidden="1" customWidth="1"/>
    <col min="43" max="43" width="14.140625" style="255" customWidth="1"/>
    <col min="44" max="45" width="9.7109375" style="255" hidden="1" customWidth="1"/>
    <col min="46" max="46" width="12.42578125" style="255" bestFit="1" customWidth="1"/>
    <col min="47" max="47" width="9.85546875" style="255" hidden="1" customWidth="1"/>
    <col min="48" max="48" width="11.7109375" style="255" hidden="1" customWidth="1"/>
    <col min="49" max="49" width="13.42578125" style="255" customWidth="1"/>
    <col min="50" max="16384" width="9.140625" style="2"/>
  </cols>
  <sheetData>
    <row r="1" spans="1:49" ht="31.5" customHeight="1" thickBot="1" x14ac:dyDescent="0.5">
      <c r="A1" s="41" t="s">
        <v>336</v>
      </c>
      <c r="B1" s="42"/>
      <c r="C1" s="42"/>
      <c r="D1" s="42"/>
      <c r="E1" s="253" t="s">
        <v>374</v>
      </c>
      <c r="F1" s="254"/>
      <c r="G1" s="254"/>
      <c r="L1" s="256"/>
      <c r="M1" s="256"/>
      <c r="AE1" s="256"/>
      <c r="AF1" s="256"/>
      <c r="AG1" s="256"/>
      <c r="AH1" s="256"/>
    </row>
    <row r="2" spans="1:49" ht="13.5" customHeight="1" x14ac:dyDescent="0.2">
      <c r="A2" s="252"/>
      <c r="B2" s="345" t="s">
        <v>0</v>
      </c>
      <c r="C2" s="348" t="s">
        <v>365</v>
      </c>
      <c r="D2" s="348" t="s">
        <v>366</v>
      </c>
      <c r="E2" s="257"/>
      <c r="F2" s="258"/>
      <c r="G2" s="258"/>
      <c r="H2" s="259">
        <v>1</v>
      </c>
      <c r="I2" s="259">
        <v>1</v>
      </c>
      <c r="J2" s="259">
        <v>1</v>
      </c>
      <c r="K2" s="259">
        <v>2</v>
      </c>
      <c r="L2" s="259">
        <v>2</v>
      </c>
      <c r="M2" s="259">
        <v>2</v>
      </c>
      <c r="N2" s="260">
        <v>22</v>
      </c>
      <c r="O2" s="260">
        <v>22</v>
      </c>
      <c r="P2" s="260">
        <v>22</v>
      </c>
      <c r="Q2" s="260">
        <v>29</v>
      </c>
      <c r="R2" s="260">
        <v>29</v>
      </c>
      <c r="S2" s="260">
        <v>29</v>
      </c>
      <c r="T2" s="260">
        <v>34</v>
      </c>
      <c r="U2" s="260">
        <v>34</v>
      </c>
      <c r="V2" s="259">
        <v>34</v>
      </c>
      <c r="W2" s="260">
        <v>36</v>
      </c>
      <c r="X2" s="260">
        <v>36</v>
      </c>
      <c r="Y2" s="260">
        <v>36</v>
      </c>
      <c r="Z2" s="260">
        <v>37</v>
      </c>
      <c r="AA2" s="260">
        <v>37</v>
      </c>
      <c r="AB2" s="260">
        <v>37</v>
      </c>
      <c r="AC2" s="260">
        <v>38</v>
      </c>
      <c r="AD2" s="260">
        <v>39</v>
      </c>
      <c r="AE2" s="260">
        <v>39</v>
      </c>
      <c r="AF2" s="260">
        <v>39</v>
      </c>
      <c r="AG2" s="260">
        <v>53</v>
      </c>
      <c r="AH2" s="260">
        <v>54</v>
      </c>
      <c r="AI2" s="260">
        <v>57</v>
      </c>
      <c r="AJ2" s="260">
        <v>57</v>
      </c>
      <c r="AK2" s="260">
        <v>57</v>
      </c>
      <c r="AL2" s="260">
        <v>58</v>
      </c>
      <c r="AM2" s="260">
        <v>58</v>
      </c>
      <c r="AN2" s="260">
        <v>58</v>
      </c>
      <c r="AO2" s="260">
        <v>64</v>
      </c>
      <c r="AP2" s="260">
        <v>64</v>
      </c>
      <c r="AQ2" s="260">
        <v>64</v>
      </c>
      <c r="AR2" s="260">
        <v>67</v>
      </c>
      <c r="AS2" s="260">
        <v>67</v>
      </c>
      <c r="AT2" s="260">
        <v>67</v>
      </c>
      <c r="AU2" s="260">
        <v>78</v>
      </c>
      <c r="AV2" s="260">
        <v>78</v>
      </c>
      <c r="AW2" s="260">
        <v>78</v>
      </c>
    </row>
    <row r="3" spans="1:49" ht="103.5" customHeight="1" thickBot="1" x14ac:dyDescent="0.25">
      <c r="A3" s="343" t="s">
        <v>49</v>
      </c>
      <c r="B3" s="346"/>
      <c r="C3" s="349"/>
      <c r="D3" s="349"/>
      <c r="E3" s="261"/>
      <c r="F3" s="262"/>
      <c r="G3" s="262"/>
      <c r="H3" s="263" t="s">
        <v>32</v>
      </c>
      <c r="I3" s="263" t="s">
        <v>32</v>
      </c>
      <c r="J3" s="264" t="s">
        <v>351</v>
      </c>
      <c r="K3" s="263" t="s">
        <v>33</v>
      </c>
      <c r="L3" s="263" t="s">
        <v>33</v>
      </c>
      <c r="M3" s="264" t="s">
        <v>352</v>
      </c>
      <c r="N3" s="265" t="s">
        <v>34</v>
      </c>
      <c r="O3" s="265" t="s">
        <v>34</v>
      </c>
      <c r="P3" s="266" t="s">
        <v>407</v>
      </c>
      <c r="Q3" s="265" t="s">
        <v>35</v>
      </c>
      <c r="R3" s="265" t="s">
        <v>35</v>
      </c>
      <c r="S3" s="266" t="s">
        <v>346</v>
      </c>
      <c r="T3" s="266" t="s">
        <v>256</v>
      </c>
      <c r="U3" s="266" t="s">
        <v>256</v>
      </c>
      <c r="V3" s="264" t="s">
        <v>404</v>
      </c>
      <c r="W3" s="265" t="s">
        <v>36</v>
      </c>
      <c r="X3" s="265" t="s">
        <v>36</v>
      </c>
      <c r="Y3" s="266" t="s">
        <v>347</v>
      </c>
      <c r="Z3" s="265" t="s">
        <v>37</v>
      </c>
      <c r="AA3" s="265" t="s">
        <v>37</v>
      </c>
      <c r="AB3" s="266" t="s">
        <v>355</v>
      </c>
      <c r="AC3" s="266" t="s">
        <v>405</v>
      </c>
      <c r="AD3" s="265" t="s">
        <v>38</v>
      </c>
      <c r="AE3" s="265" t="s">
        <v>38</v>
      </c>
      <c r="AF3" s="266" t="s">
        <v>348</v>
      </c>
      <c r="AG3" s="266" t="s">
        <v>403</v>
      </c>
      <c r="AH3" s="266" t="s">
        <v>406</v>
      </c>
      <c r="AI3" s="266" t="s">
        <v>39</v>
      </c>
      <c r="AJ3" s="266" t="s">
        <v>39</v>
      </c>
      <c r="AK3" s="266" t="s">
        <v>354</v>
      </c>
      <c r="AL3" s="265" t="s">
        <v>40</v>
      </c>
      <c r="AM3" s="265" t="s">
        <v>40</v>
      </c>
      <c r="AN3" s="266" t="s">
        <v>349</v>
      </c>
      <c r="AO3" s="266" t="s">
        <v>41</v>
      </c>
      <c r="AP3" s="266" t="s">
        <v>356</v>
      </c>
      <c r="AQ3" s="266" t="s">
        <v>41</v>
      </c>
      <c r="AR3" s="265" t="s">
        <v>42</v>
      </c>
      <c r="AS3" s="265" t="s">
        <v>42</v>
      </c>
      <c r="AT3" s="266" t="s">
        <v>353</v>
      </c>
      <c r="AU3" s="265" t="s">
        <v>108</v>
      </c>
      <c r="AV3" s="265" t="s">
        <v>108</v>
      </c>
      <c r="AW3" s="266" t="s">
        <v>350</v>
      </c>
    </row>
    <row r="4" spans="1:49" s="4" customFormat="1" ht="38.25" customHeight="1" thickBot="1" x14ac:dyDescent="0.25">
      <c r="A4" s="344"/>
      <c r="B4" s="347"/>
      <c r="C4" s="350"/>
      <c r="D4" s="350"/>
      <c r="E4" s="267" t="s">
        <v>1</v>
      </c>
      <c r="F4" s="268" t="s">
        <v>253</v>
      </c>
      <c r="G4" s="268" t="s">
        <v>362</v>
      </c>
      <c r="H4" s="269" t="s">
        <v>251</v>
      </c>
      <c r="I4" s="270" t="s">
        <v>252</v>
      </c>
      <c r="J4" s="271" t="s">
        <v>363</v>
      </c>
      <c r="K4" s="269" t="s">
        <v>251</v>
      </c>
      <c r="L4" s="270" t="s">
        <v>252</v>
      </c>
      <c r="M4" s="271" t="s">
        <v>363</v>
      </c>
      <c r="N4" s="269" t="s">
        <v>251</v>
      </c>
      <c r="O4" s="270" t="s">
        <v>252</v>
      </c>
      <c r="P4" s="271" t="s">
        <v>363</v>
      </c>
      <c r="Q4" s="269" t="s">
        <v>251</v>
      </c>
      <c r="R4" s="270" t="s">
        <v>252</v>
      </c>
      <c r="S4" s="271" t="s">
        <v>363</v>
      </c>
      <c r="T4" s="269" t="s">
        <v>251</v>
      </c>
      <c r="U4" s="270" t="s">
        <v>252</v>
      </c>
      <c r="V4" s="271" t="s">
        <v>363</v>
      </c>
      <c r="W4" s="269" t="s">
        <v>251</v>
      </c>
      <c r="X4" s="270" t="s">
        <v>252</v>
      </c>
      <c r="Y4" s="271" t="s">
        <v>363</v>
      </c>
      <c r="Z4" s="272" t="s">
        <v>251</v>
      </c>
      <c r="AA4" s="273" t="s">
        <v>252</v>
      </c>
      <c r="AB4" s="271" t="s">
        <v>363</v>
      </c>
      <c r="AC4" s="271" t="s">
        <v>363</v>
      </c>
      <c r="AD4" s="272" t="s">
        <v>251</v>
      </c>
      <c r="AE4" s="273" t="s">
        <v>252</v>
      </c>
      <c r="AF4" s="271" t="s">
        <v>363</v>
      </c>
      <c r="AG4" s="271" t="s">
        <v>363</v>
      </c>
      <c r="AH4" s="271" t="s">
        <v>363</v>
      </c>
      <c r="AI4" s="269" t="s">
        <v>251</v>
      </c>
      <c r="AJ4" s="270" t="s">
        <v>252</v>
      </c>
      <c r="AK4" s="271" t="s">
        <v>363</v>
      </c>
      <c r="AL4" s="269" t="s">
        <v>251</v>
      </c>
      <c r="AM4" s="270" t="s">
        <v>252</v>
      </c>
      <c r="AN4" s="271" t="s">
        <v>363</v>
      </c>
      <c r="AO4" s="269" t="s">
        <v>251</v>
      </c>
      <c r="AP4" s="270" t="s">
        <v>252</v>
      </c>
      <c r="AQ4" s="271" t="s">
        <v>363</v>
      </c>
      <c r="AR4" s="269" t="s">
        <v>251</v>
      </c>
      <c r="AS4" s="270" t="s">
        <v>252</v>
      </c>
      <c r="AT4" s="271" t="s">
        <v>363</v>
      </c>
      <c r="AU4" s="269" t="s">
        <v>251</v>
      </c>
      <c r="AV4" s="270" t="s">
        <v>252</v>
      </c>
      <c r="AW4" s="271" t="s">
        <v>363</v>
      </c>
    </row>
    <row r="5" spans="1:49" ht="18" customHeight="1" x14ac:dyDescent="0.2">
      <c r="A5" s="95">
        <v>90791</v>
      </c>
      <c r="B5" s="96" t="s">
        <v>43</v>
      </c>
      <c r="C5" s="97">
        <v>95</v>
      </c>
      <c r="D5" s="97" t="s">
        <v>367</v>
      </c>
      <c r="E5" s="274" t="s">
        <v>109</v>
      </c>
      <c r="F5" s="275">
        <v>0.17</v>
      </c>
      <c r="G5" s="275">
        <v>0.03</v>
      </c>
      <c r="H5" s="276">
        <v>197.83156223999998</v>
      </c>
      <c r="I5" s="277">
        <f t="shared" ref="I5:J36" si="0">ROUND((H5*F5)+H5,2)</f>
        <v>231.46</v>
      </c>
      <c r="J5" s="278">
        <f>ROUND((I5*G5)+I5,2)</f>
        <v>238.4</v>
      </c>
      <c r="K5" s="276">
        <v>197.83156223999998</v>
      </c>
      <c r="L5" s="277">
        <f t="shared" ref="L5:M36" si="1">ROUND((K5*F5)+K5,2)</f>
        <v>231.46</v>
      </c>
      <c r="M5" s="278">
        <f>ROUND((L5*G5)+L5,2)</f>
        <v>238.4</v>
      </c>
      <c r="N5" s="276">
        <v>158.26966272000001</v>
      </c>
      <c r="O5" s="277">
        <f t="shared" ref="O5:P36" si="2">ROUND((N5*F5)+N5,2)</f>
        <v>185.18</v>
      </c>
      <c r="P5" s="278">
        <f>ROUND((O5*G5)+O5,2)</f>
        <v>190.74</v>
      </c>
      <c r="Q5" s="276">
        <v>158.26966272000004</v>
      </c>
      <c r="R5" s="277">
        <f t="shared" ref="R5:S36" si="3">ROUND((Q5*F5)+Q5,2)</f>
        <v>185.18</v>
      </c>
      <c r="S5" s="278">
        <f>ROUND((R5*G5)+R5,2)</f>
        <v>190.74</v>
      </c>
      <c r="T5" s="276">
        <v>0</v>
      </c>
      <c r="U5" s="277">
        <f t="shared" ref="U5:U36" si="4">ROUND((T5*F5)+T5,2)</f>
        <v>0</v>
      </c>
      <c r="V5" s="278">
        <f>ROUND((U5*G5)+U5,2)</f>
        <v>0</v>
      </c>
      <c r="W5" s="276">
        <v>0</v>
      </c>
      <c r="X5" s="277">
        <f t="shared" ref="X5:X36" si="5">ROUND((W5*F5)+W5,2)</f>
        <v>0</v>
      </c>
      <c r="Y5" s="278">
        <f>ROUND((X5*G5)+X5,2)</f>
        <v>0</v>
      </c>
      <c r="Z5" s="279">
        <v>0</v>
      </c>
      <c r="AA5" s="280">
        <f t="shared" ref="AA5:AA36" si="6">ROUND((Z5*F5)+Z5,2)</f>
        <v>0</v>
      </c>
      <c r="AB5" s="281">
        <f t="shared" ref="AB5:AB36" si="7">ROUND((AA5*G5)+AA5,2)</f>
        <v>0</v>
      </c>
      <c r="AC5" s="281">
        <v>0</v>
      </c>
      <c r="AD5" s="279">
        <v>138.47768063999999</v>
      </c>
      <c r="AE5" s="280">
        <f t="shared" ref="AE5:AE36" si="8">ROUND((AD5*F5)+AD5,2)</f>
        <v>162.02000000000001</v>
      </c>
      <c r="AF5" s="281">
        <f t="shared" ref="AF5:AF36" si="9">ROUND((AE5*G5)+AE5,2)</f>
        <v>166.88</v>
      </c>
      <c r="AG5" s="281">
        <v>0</v>
      </c>
      <c r="AH5" s="281">
        <v>0</v>
      </c>
      <c r="AI5" s="276">
        <v>101.19947136</v>
      </c>
      <c r="AJ5" s="277">
        <f t="shared" ref="AJ5:AJ36" si="10">ROUND((AI5*F5)+AI5,2)</f>
        <v>118.4</v>
      </c>
      <c r="AK5" s="278">
        <f t="shared" ref="AK5:AK36" si="11">ROUND((AJ5*G5)+AJ5,2)</f>
        <v>121.95</v>
      </c>
      <c r="AL5" s="276">
        <v>0</v>
      </c>
      <c r="AM5" s="277">
        <f t="shared" ref="AM5:AM36" si="12">ROUND((AL5*F5)+AL5,2)</f>
        <v>0</v>
      </c>
      <c r="AN5" s="278">
        <f t="shared" ref="AN5:AN36" si="13">ROUND((AM5*G5)+AM5,2)</f>
        <v>0</v>
      </c>
      <c r="AO5" s="276">
        <v>101.19947136</v>
      </c>
      <c r="AP5" s="277">
        <f t="shared" ref="AP5:AP36" si="14">ROUND((AO5*F5)+AO5,2)</f>
        <v>118.4</v>
      </c>
      <c r="AQ5" s="278">
        <f t="shared" ref="AQ5:AQ36" si="15">ROUND((AP5*G5)+AP5,2)</f>
        <v>121.95</v>
      </c>
      <c r="AR5" s="276">
        <v>165.37447680000002</v>
      </c>
      <c r="AS5" s="277">
        <f t="shared" ref="AS5:AS36" si="16">ROUND((AR5*F5)+AR5,2)</f>
        <v>193.49</v>
      </c>
      <c r="AT5" s="278">
        <f t="shared" ref="AT5:AT36" si="17">ROUND((AS5*G5)+AS5,2)</f>
        <v>199.29</v>
      </c>
      <c r="AU5" s="276">
        <v>0</v>
      </c>
      <c r="AV5" s="277">
        <f t="shared" ref="AV5:AV36" si="18">ROUND((AU5*F5)+AU5,2)</f>
        <v>0</v>
      </c>
      <c r="AW5" s="278">
        <f t="shared" ref="AW5:AW36" si="19">ROUND((AV5*G5)+AV5,2)</f>
        <v>0</v>
      </c>
    </row>
    <row r="6" spans="1:49" s="34" customFormat="1" ht="18" customHeight="1" x14ac:dyDescent="0.2">
      <c r="A6" s="35">
        <v>90791</v>
      </c>
      <c r="B6" s="103">
        <v>52</v>
      </c>
      <c r="C6" s="104">
        <v>95</v>
      </c>
      <c r="D6" s="104" t="s">
        <v>367</v>
      </c>
      <c r="E6" s="282" t="s">
        <v>250</v>
      </c>
      <c r="F6" s="283">
        <v>0.17</v>
      </c>
      <c r="G6" s="283">
        <v>0.03</v>
      </c>
      <c r="H6" s="284">
        <v>98.92</v>
      </c>
      <c r="I6" s="285">
        <f t="shared" si="0"/>
        <v>115.74</v>
      </c>
      <c r="J6" s="286">
        <f>ROUND((I6*G6)+I6,2)</f>
        <v>119.21</v>
      </c>
      <c r="K6" s="284">
        <v>98.92</v>
      </c>
      <c r="L6" s="285">
        <f t="shared" si="1"/>
        <v>115.74</v>
      </c>
      <c r="M6" s="286">
        <f t="shared" si="1"/>
        <v>119.21</v>
      </c>
      <c r="N6" s="284">
        <v>79.17</v>
      </c>
      <c r="O6" s="285">
        <f>ROUND((N6*F6)+N6,2)</f>
        <v>92.63</v>
      </c>
      <c r="P6" s="286">
        <f>ROUND((O6*G6)+O6,2)</f>
        <v>95.41</v>
      </c>
      <c r="Q6" s="284">
        <v>79.17</v>
      </c>
      <c r="R6" s="285">
        <f t="shared" si="3"/>
        <v>92.63</v>
      </c>
      <c r="S6" s="286">
        <f t="shared" si="3"/>
        <v>95.41</v>
      </c>
      <c r="T6" s="284">
        <v>0</v>
      </c>
      <c r="U6" s="285">
        <f t="shared" si="4"/>
        <v>0</v>
      </c>
      <c r="V6" s="286">
        <f>ROUND((U6*G6)+U6,2)</f>
        <v>0</v>
      </c>
      <c r="W6" s="284">
        <v>0</v>
      </c>
      <c r="X6" s="285">
        <f t="shared" si="5"/>
        <v>0</v>
      </c>
      <c r="Y6" s="286">
        <f>ROUND((X6*G6)+X6,2)</f>
        <v>0</v>
      </c>
      <c r="Z6" s="284">
        <v>0</v>
      </c>
      <c r="AA6" s="285">
        <f t="shared" si="6"/>
        <v>0</v>
      </c>
      <c r="AB6" s="286">
        <f t="shared" si="7"/>
        <v>0</v>
      </c>
      <c r="AC6" s="286">
        <v>0</v>
      </c>
      <c r="AD6" s="284">
        <v>69.239999999999995</v>
      </c>
      <c r="AE6" s="285">
        <f t="shared" si="8"/>
        <v>81.010000000000005</v>
      </c>
      <c r="AF6" s="286">
        <f t="shared" si="9"/>
        <v>83.44</v>
      </c>
      <c r="AG6" s="286">
        <v>0</v>
      </c>
      <c r="AH6" s="286">
        <v>0</v>
      </c>
      <c r="AI6" s="284">
        <v>50.6</v>
      </c>
      <c r="AJ6" s="285">
        <f t="shared" si="10"/>
        <v>59.2</v>
      </c>
      <c r="AK6" s="286">
        <f t="shared" si="11"/>
        <v>60.98</v>
      </c>
      <c r="AL6" s="284">
        <v>0</v>
      </c>
      <c r="AM6" s="285">
        <f t="shared" si="12"/>
        <v>0</v>
      </c>
      <c r="AN6" s="286">
        <f t="shared" si="13"/>
        <v>0</v>
      </c>
      <c r="AO6" s="284">
        <v>50.6</v>
      </c>
      <c r="AP6" s="285">
        <f t="shared" si="14"/>
        <v>59.2</v>
      </c>
      <c r="AQ6" s="286">
        <f t="shared" si="15"/>
        <v>60.98</v>
      </c>
      <c r="AR6" s="284">
        <v>82.685000000000002</v>
      </c>
      <c r="AS6" s="285">
        <f t="shared" si="16"/>
        <v>96.74</v>
      </c>
      <c r="AT6" s="286">
        <f t="shared" si="17"/>
        <v>99.64</v>
      </c>
      <c r="AU6" s="284">
        <v>0</v>
      </c>
      <c r="AV6" s="285">
        <f t="shared" si="18"/>
        <v>0</v>
      </c>
      <c r="AW6" s="286">
        <f t="shared" si="19"/>
        <v>0</v>
      </c>
    </row>
    <row r="7" spans="1:49" ht="18" customHeight="1" x14ac:dyDescent="0.2">
      <c r="A7" s="107">
        <v>90792</v>
      </c>
      <c r="B7" s="108" t="s">
        <v>43</v>
      </c>
      <c r="C7" s="104">
        <v>95</v>
      </c>
      <c r="D7" s="104" t="s">
        <v>367</v>
      </c>
      <c r="E7" s="287" t="s">
        <v>110</v>
      </c>
      <c r="F7" s="288">
        <v>0.17</v>
      </c>
      <c r="G7" s="288">
        <v>0.03</v>
      </c>
      <c r="H7" s="284">
        <v>276.65748864000005</v>
      </c>
      <c r="I7" s="285">
        <f t="shared" si="0"/>
        <v>323.69</v>
      </c>
      <c r="J7" s="286">
        <f t="shared" si="0"/>
        <v>333.4</v>
      </c>
      <c r="K7" s="284">
        <v>276.65748864000005</v>
      </c>
      <c r="L7" s="285">
        <f t="shared" si="1"/>
        <v>323.69</v>
      </c>
      <c r="M7" s="286">
        <f t="shared" si="1"/>
        <v>333.4</v>
      </c>
      <c r="N7" s="284">
        <v>221.02149888</v>
      </c>
      <c r="O7" s="285">
        <f t="shared" si="2"/>
        <v>258.60000000000002</v>
      </c>
      <c r="P7" s="286">
        <f t="shared" si="2"/>
        <v>266.36</v>
      </c>
      <c r="Q7" s="284">
        <v>221.02149888</v>
      </c>
      <c r="R7" s="285">
        <f t="shared" si="3"/>
        <v>258.60000000000002</v>
      </c>
      <c r="S7" s="286">
        <f t="shared" si="3"/>
        <v>266.36</v>
      </c>
      <c r="T7" s="284">
        <v>0</v>
      </c>
      <c r="U7" s="285">
        <f t="shared" si="4"/>
        <v>0</v>
      </c>
      <c r="V7" s="286">
        <f t="shared" ref="V7:V70" si="20">ROUND((U7*G7)+U7,2)</f>
        <v>0</v>
      </c>
      <c r="W7" s="284">
        <v>0</v>
      </c>
      <c r="X7" s="285">
        <f t="shared" si="5"/>
        <v>0</v>
      </c>
      <c r="Y7" s="286">
        <f t="shared" ref="Y7:Y36" si="21">ROUND((X7*G7)+X7,2)</f>
        <v>0</v>
      </c>
      <c r="Z7" s="284">
        <v>0</v>
      </c>
      <c r="AA7" s="285">
        <f t="shared" si="6"/>
        <v>0</v>
      </c>
      <c r="AB7" s="286">
        <f t="shared" si="7"/>
        <v>0</v>
      </c>
      <c r="AC7" s="286">
        <v>0</v>
      </c>
      <c r="AD7" s="284">
        <v>0</v>
      </c>
      <c r="AE7" s="285">
        <f t="shared" si="8"/>
        <v>0</v>
      </c>
      <c r="AF7" s="286">
        <f t="shared" si="9"/>
        <v>0</v>
      </c>
      <c r="AG7" s="286">
        <v>0</v>
      </c>
      <c r="AH7" s="286">
        <v>0</v>
      </c>
      <c r="AI7" s="284">
        <v>0</v>
      </c>
      <c r="AJ7" s="285">
        <f t="shared" si="10"/>
        <v>0</v>
      </c>
      <c r="AK7" s="286">
        <f t="shared" si="11"/>
        <v>0</v>
      </c>
      <c r="AL7" s="284">
        <v>0</v>
      </c>
      <c r="AM7" s="285">
        <f t="shared" si="12"/>
        <v>0</v>
      </c>
      <c r="AN7" s="286">
        <f t="shared" si="13"/>
        <v>0</v>
      </c>
      <c r="AO7" s="284">
        <v>0</v>
      </c>
      <c r="AP7" s="285">
        <f t="shared" si="14"/>
        <v>0</v>
      </c>
      <c r="AQ7" s="286">
        <f t="shared" si="15"/>
        <v>0</v>
      </c>
      <c r="AR7" s="284">
        <v>0</v>
      </c>
      <c r="AS7" s="285">
        <f t="shared" si="16"/>
        <v>0</v>
      </c>
      <c r="AT7" s="286">
        <f t="shared" si="17"/>
        <v>0</v>
      </c>
      <c r="AU7" s="284">
        <v>0</v>
      </c>
      <c r="AV7" s="285">
        <f t="shared" si="18"/>
        <v>0</v>
      </c>
      <c r="AW7" s="286">
        <f t="shared" si="19"/>
        <v>0</v>
      </c>
    </row>
    <row r="8" spans="1:49" ht="18" customHeight="1" x14ac:dyDescent="0.2">
      <c r="A8" s="107">
        <v>90832</v>
      </c>
      <c r="B8" s="108" t="s">
        <v>43</v>
      </c>
      <c r="C8" s="104" t="s">
        <v>368</v>
      </c>
      <c r="D8" s="104" t="s">
        <v>367</v>
      </c>
      <c r="E8" s="287" t="s">
        <v>287</v>
      </c>
      <c r="F8" s="288">
        <v>0.17</v>
      </c>
      <c r="G8" s="288">
        <v>0.03</v>
      </c>
      <c r="H8" s="284">
        <v>107.1</v>
      </c>
      <c r="I8" s="285">
        <f t="shared" si="0"/>
        <v>125.31</v>
      </c>
      <c r="J8" s="286">
        <f t="shared" si="0"/>
        <v>129.07</v>
      </c>
      <c r="K8" s="284">
        <v>107.1</v>
      </c>
      <c r="L8" s="285">
        <f t="shared" si="1"/>
        <v>125.31</v>
      </c>
      <c r="M8" s="286">
        <f t="shared" si="1"/>
        <v>129.07</v>
      </c>
      <c r="N8" s="284">
        <v>85.68</v>
      </c>
      <c r="O8" s="285">
        <f t="shared" si="2"/>
        <v>100.25</v>
      </c>
      <c r="P8" s="286">
        <f t="shared" si="2"/>
        <v>103.26</v>
      </c>
      <c r="Q8" s="284">
        <v>85.68</v>
      </c>
      <c r="R8" s="285">
        <f t="shared" si="3"/>
        <v>100.25</v>
      </c>
      <c r="S8" s="286">
        <f t="shared" si="3"/>
        <v>103.26</v>
      </c>
      <c r="T8" s="284">
        <v>0</v>
      </c>
      <c r="U8" s="285">
        <f t="shared" si="4"/>
        <v>0</v>
      </c>
      <c r="V8" s="286">
        <f t="shared" si="20"/>
        <v>0</v>
      </c>
      <c r="W8" s="284">
        <v>74.358000000000004</v>
      </c>
      <c r="X8" s="285">
        <f t="shared" si="5"/>
        <v>87</v>
      </c>
      <c r="Y8" s="286">
        <f t="shared" si="21"/>
        <v>89.61</v>
      </c>
      <c r="Z8" s="284">
        <v>72.828000000000003</v>
      </c>
      <c r="AA8" s="285">
        <f t="shared" si="6"/>
        <v>85.21</v>
      </c>
      <c r="AB8" s="286">
        <f t="shared" si="7"/>
        <v>87.77</v>
      </c>
      <c r="AC8" s="286">
        <v>0</v>
      </c>
      <c r="AD8" s="284">
        <v>77.724000000000004</v>
      </c>
      <c r="AE8" s="285">
        <f t="shared" si="8"/>
        <v>90.94</v>
      </c>
      <c r="AF8" s="286">
        <f t="shared" si="9"/>
        <v>93.67</v>
      </c>
      <c r="AG8" s="286">
        <v>0</v>
      </c>
      <c r="AH8" s="286">
        <v>0</v>
      </c>
      <c r="AI8" s="284">
        <v>83.844000000000008</v>
      </c>
      <c r="AJ8" s="285">
        <f t="shared" si="10"/>
        <v>98.1</v>
      </c>
      <c r="AK8" s="286">
        <f t="shared" si="11"/>
        <v>101.04</v>
      </c>
      <c r="AL8" s="284">
        <v>0</v>
      </c>
      <c r="AM8" s="285">
        <f t="shared" si="12"/>
        <v>0</v>
      </c>
      <c r="AN8" s="286">
        <f t="shared" si="13"/>
        <v>0</v>
      </c>
      <c r="AO8" s="284">
        <v>83.844000000000008</v>
      </c>
      <c r="AP8" s="285">
        <f t="shared" si="14"/>
        <v>98.1</v>
      </c>
      <c r="AQ8" s="286">
        <f t="shared" si="15"/>
        <v>101.04</v>
      </c>
      <c r="AR8" s="284">
        <v>89.045999999999992</v>
      </c>
      <c r="AS8" s="285">
        <f t="shared" si="16"/>
        <v>104.18</v>
      </c>
      <c r="AT8" s="286">
        <f t="shared" si="17"/>
        <v>107.31</v>
      </c>
      <c r="AU8" s="284">
        <v>0</v>
      </c>
      <c r="AV8" s="285">
        <f t="shared" si="18"/>
        <v>0</v>
      </c>
      <c r="AW8" s="286">
        <f t="shared" si="19"/>
        <v>0</v>
      </c>
    </row>
    <row r="9" spans="1:49" ht="18" customHeight="1" x14ac:dyDescent="0.2">
      <c r="A9" s="107">
        <v>90832</v>
      </c>
      <c r="B9" s="108" t="s">
        <v>9</v>
      </c>
      <c r="C9" s="104" t="s">
        <v>368</v>
      </c>
      <c r="D9" s="104" t="s">
        <v>367</v>
      </c>
      <c r="E9" s="287" t="s">
        <v>288</v>
      </c>
      <c r="F9" s="288">
        <v>0.17</v>
      </c>
      <c r="G9" s="288">
        <v>0.03</v>
      </c>
      <c r="H9" s="284">
        <v>107.1</v>
      </c>
      <c r="I9" s="285">
        <f t="shared" si="0"/>
        <v>125.31</v>
      </c>
      <c r="J9" s="286">
        <f t="shared" si="0"/>
        <v>129.07</v>
      </c>
      <c r="K9" s="284">
        <v>107.1</v>
      </c>
      <c r="L9" s="285">
        <f t="shared" si="1"/>
        <v>125.31</v>
      </c>
      <c r="M9" s="286">
        <f t="shared" si="1"/>
        <v>129.07</v>
      </c>
      <c r="N9" s="284">
        <v>85.68</v>
      </c>
      <c r="O9" s="285">
        <f t="shared" si="2"/>
        <v>100.25</v>
      </c>
      <c r="P9" s="286">
        <f t="shared" si="2"/>
        <v>103.26</v>
      </c>
      <c r="Q9" s="284">
        <v>85.68</v>
      </c>
      <c r="R9" s="285">
        <f t="shared" si="3"/>
        <v>100.25</v>
      </c>
      <c r="S9" s="286">
        <f t="shared" si="3"/>
        <v>103.26</v>
      </c>
      <c r="T9" s="284">
        <v>0</v>
      </c>
      <c r="U9" s="285">
        <f t="shared" si="4"/>
        <v>0</v>
      </c>
      <c r="V9" s="286">
        <f t="shared" si="20"/>
        <v>0</v>
      </c>
      <c r="W9" s="284">
        <v>74.358000000000004</v>
      </c>
      <c r="X9" s="285">
        <f t="shared" si="5"/>
        <v>87</v>
      </c>
      <c r="Y9" s="286">
        <f t="shared" si="21"/>
        <v>89.61</v>
      </c>
      <c r="Z9" s="284">
        <v>72.828000000000003</v>
      </c>
      <c r="AA9" s="285">
        <f t="shared" si="6"/>
        <v>85.21</v>
      </c>
      <c r="AB9" s="286">
        <f t="shared" si="7"/>
        <v>87.77</v>
      </c>
      <c r="AC9" s="286">
        <v>0</v>
      </c>
      <c r="AD9" s="284">
        <v>77.724000000000004</v>
      </c>
      <c r="AE9" s="285">
        <f t="shared" si="8"/>
        <v>90.94</v>
      </c>
      <c r="AF9" s="286">
        <f t="shared" si="9"/>
        <v>93.67</v>
      </c>
      <c r="AG9" s="286">
        <v>0</v>
      </c>
      <c r="AH9" s="286">
        <v>0</v>
      </c>
      <c r="AI9" s="284">
        <v>83.844000000000008</v>
      </c>
      <c r="AJ9" s="285">
        <f t="shared" si="10"/>
        <v>98.1</v>
      </c>
      <c r="AK9" s="286">
        <f t="shared" si="11"/>
        <v>101.04</v>
      </c>
      <c r="AL9" s="284">
        <v>68.543999999999997</v>
      </c>
      <c r="AM9" s="285">
        <f t="shared" si="12"/>
        <v>80.2</v>
      </c>
      <c r="AN9" s="286">
        <f t="shared" si="13"/>
        <v>82.61</v>
      </c>
      <c r="AO9" s="284">
        <v>83.844000000000008</v>
      </c>
      <c r="AP9" s="285">
        <f t="shared" si="14"/>
        <v>98.1</v>
      </c>
      <c r="AQ9" s="286">
        <f t="shared" si="15"/>
        <v>101.04</v>
      </c>
      <c r="AR9" s="284">
        <v>89.045999999999992</v>
      </c>
      <c r="AS9" s="285">
        <f t="shared" si="16"/>
        <v>104.18</v>
      </c>
      <c r="AT9" s="286">
        <f t="shared" si="17"/>
        <v>107.31</v>
      </c>
      <c r="AU9" s="284">
        <v>71.603999999999999</v>
      </c>
      <c r="AV9" s="285">
        <f t="shared" si="18"/>
        <v>83.78</v>
      </c>
      <c r="AW9" s="286">
        <f t="shared" si="19"/>
        <v>86.29</v>
      </c>
    </row>
    <row r="10" spans="1:49" ht="18" customHeight="1" x14ac:dyDescent="0.2">
      <c r="A10" s="107">
        <v>90832</v>
      </c>
      <c r="B10" s="43" t="s">
        <v>114</v>
      </c>
      <c r="C10" s="111"/>
      <c r="D10" s="111"/>
      <c r="E10" s="287" t="s">
        <v>289</v>
      </c>
      <c r="F10" s="288">
        <v>0.17</v>
      </c>
      <c r="G10" s="288">
        <v>0.03</v>
      </c>
      <c r="H10" s="284">
        <v>107.1</v>
      </c>
      <c r="I10" s="285">
        <f t="shared" si="0"/>
        <v>125.31</v>
      </c>
      <c r="J10" s="286">
        <f t="shared" si="0"/>
        <v>129.07</v>
      </c>
      <c r="K10" s="284">
        <v>107.1</v>
      </c>
      <c r="L10" s="285">
        <f t="shared" si="1"/>
        <v>125.31</v>
      </c>
      <c r="M10" s="286">
        <f t="shared" si="1"/>
        <v>129.07</v>
      </c>
      <c r="N10" s="284">
        <v>85.68</v>
      </c>
      <c r="O10" s="285">
        <f t="shared" si="2"/>
        <v>100.25</v>
      </c>
      <c r="P10" s="286">
        <f t="shared" si="2"/>
        <v>103.26</v>
      </c>
      <c r="Q10" s="284">
        <v>85.68</v>
      </c>
      <c r="R10" s="285">
        <f t="shared" si="3"/>
        <v>100.25</v>
      </c>
      <c r="S10" s="286">
        <f t="shared" si="3"/>
        <v>103.26</v>
      </c>
      <c r="T10" s="284">
        <v>0</v>
      </c>
      <c r="U10" s="285">
        <f t="shared" si="4"/>
        <v>0</v>
      </c>
      <c r="V10" s="286">
        <f t="shared" si="20"/>
        <v>0</v>
      </c>
      <c r="W10" s="284">
        <v>74.358000000000004</v>
      </c>
      <c r="X10" s="285">
        <f t="shared" si="5"/>
        <v>87</v>
      </c>
      <c r="Y10" s="286">
        <f t="shared" si="21"/>
        <v>89.61</v>
      </c>
      <c r="Z10" s="284">
        <v>72.828000000000003</v>
      </c>
      <c r="AA10" s="285">
        <f t="shared" si="6"/>
        <v>85.21</v>
      </c>
      <c r="AB10" s="286">
        <f t="shared" si="7"/>
        <v>87.77</v>
      </c>
      <c r="AC10" s="286">
        <v>0</v>
      </c>
      <c r="AD10" s="284">
        <v>77.724000000000004</v>
      </c>
      <c r="AE10" s="285">
        <f t="shared" si="8"/>
        <v>90.94</v>
      </c>
      <c r="AF10" s="286">
        <f t="shared" si="9"/>
        <v>93.67</v>
      </c>
      <c r="AG10" s="286">
        <v>0</v>
      </c>
      <c r="AH10" s="286">
        <v>0</v>
      </c>
      <c r="AI10" s="284">
        <v>83.844000000000008</v>
      </c>
      <c r="AJ10" s="285">
        <f t="shared" si="10"/>
        <v>98.1</v>
      </c>
      <c r="AK10" s="286">
        <f t="shared" si="11"/>
        <v>101.04</v>
      </c>
      <c r="AL10" s="284">
        <v>68.543999999999997</v>
      </c>
      <c r="AM10" s="285">
        <f t="shared" si="12"/>
        <v>80.2</v>
      </c>
      <c r="AN10" s="286">
        <f t="shared" si="13"/>
        <v>82.61</v>
      </c>
      <c r="AO10" s="284">
        <v>83.844000000000008</v>
      </c>
      <c r="AP10" s="285">
        <f t="shared" si="14"/>
        <v>98.1</v>
      </c>
      <c r="AQ10" s="286">
        <f t="shared" si="15"/>
        <v>101.04</v>
      </c>
      <c r="AR10" s="284">
        <v>89.045999999999992</v>
      </c>
      <c r="AS10" s="285">
        <f t="shared" si="16"/>
        <v>104.18</v>
      </c>
      <c r="AT10" s="286">
        <f t="shared" si="17"/>
        <v>107.31</v>
      </c>
      <c r="AU10" s="284">
        <v>71.603999999999999</v>
      </c>
      <c r="AV10" s="285">
        <f t="shared" si="18"/>
        <v>83.78</v>
      </c>
      <c r="AW10" s="286">
        <f t="shared" si="19"/>
        <v>86.29</v>
      </c>
    </row>
    <row r="11" spans="1:49" ht="18" customHeight="1" x14ac:dyDescent="0.2">
      <c r="A11" s="107">
        <v>90832</v>
      </c>
      <c r="B11" s="108" t="s">
        <v>111</v>
      </c>
      <c r="C11" s="111"/>
      <c r="D11" s="111"/>
      <c r="E11" s="287" t="s">
        <v>290</v>
      </c>
      <c r="F11" s="288">
        <v>0.17</v>
      </c>
      <c r="G11" s="288">
        <v>0.03</v>
      </c>
      <c r="H11" s="284">
        <v>107.1</v>
      </c>
      <c r="I11" s="285">
        <f t="shared" si="0"/>
        <v>125.31</v>
      </c>
      <c r="J11" s="286">
        <f t="shared" si="0"/>
        <v>129.07</v>
      </c>
      <c r="K11" s="284">
        <v>107.1</v>
      </c>
      <c r="L11" s="285">
        <f t="shared" si="1"/>
        <v>125.31</v>
      </c>
      <c r="M11" s="286">
        <f t="shared" si="1"/>
        <v>129.07</v>
      </c>
      <c r="N11" s="284">
        <v>85.68</v>
      </c>
      <c r="O11" s="285">
        <f t="shared" si="2"/>
        <v>100.25</v>
      </c>
      <c r="P11" s="286">
        <f t="shared" si="2"/>
        <v>103.26</v>
      </c>
      <c r="Q11" s="284">
        <v>85.68</v>
      </c>
      <c r="R11" s="285">
        <f t="shared" si="3"/>
        <v>100.25</v>
      </c>
      <c r="S11" s="286">
        <f t="shared" si="3"/>
        <v>103.26</v>
      </c>
      <c r="T11" s="284">
        <v>0</v>
      </c>
      <c r="U11" s="285">
        <f t="shared" si="4"/>
        <v>0</v>
      </c>
      <c r="V11" s="286">
        <f t="shared" si="20"/>
        <v>0</v>
      </c>
      <c r="W11" s="284">
        <v>74.358000000000004</v>
      </c>
      <c r="X11" s="285">
        <f t="shared" si="5"/>
        <v>87</v>
      </c>
      <c r="Y11" s="286">
        <f t="shared" si="21"/>
        <v>89.61</v>
      </c>
      <c r="Z11" s="284">
        <v>72.828000000000003</v>
      </c>
      <c r="AA11" s="285">
        <f t="shared" si="6"/>
        <v>85.21</v>
      </c>
      <c r="AB11" s="286">
        <f t="shared" si="7"/>
        <v>87.77</v>
      </c>
      <c r="AC11" s="286">
        <v>0</v>
      </c>
      <c r="AD11" s="284">
        <v>77.724000000000004</v>
      </c>
      <c r="AE11" s="285">
        <f t="shared" si="8"/>
        <v>90.94</v>
      </c>
      <c r="AF11" s="286">
        <f t="shared" si="9"/>
        <v>93.67</v>
      </c>
      <c r="AG11" s="286">
        <v>0</v>
      </c>
      <c r="AH11" s="286">
        <v>0</v>
      </c>
      <c r="AI11" s="284">
        <v>83.844000000000008</v>
      </c>
      <c r="AJ11" s="285">
        <f t="shared" si="10"/>
        <v>98.1</v>
      </c>
      <c r="AK11" s="286">
        <f t="shared" si="11"/>
        <v>101.04</v>
      </c>
      <c r="AL11" s="284">
        <v>68.543999999999997</v>
      </c>
      <c r="AM11" s="285">
        <f t="shared" si="12"/>
        <v>80.2</v>
      </c>
      <c r="AN11" s="286">
        <f t="shared" si="13"/>
        <v>82.61</v>
      </c>
      <c r="AO11" s="284">
        <v>83.844000000000008</v>
      </c>
      <c r="AP11" s="285">
        <f t="shared" si="14"/>
        <v>98.1</v>
      </c>
      <c r="AQ11" s="286">
        <f t="shared" si="15"/>
        <v>101.04</v>
      </c>
      <c r="AR11" s="284">
        <v>89.045999999999992</v>
      </c>
      <c r="AS11" s="285">
        <f t="shared" si="16"/>
        <v>104.18</v>
      </c>
      <c r="AT11" s="286">
        <f t="shared" si="17"/>
        <v>107.31</v>
      </c>
      <c r="AU11" s="284">
        <v>71.603999999999999</v>
      </c>
      <c r="AV11" s="285">
        <f t="shared" si="18"/>
        <v>83.78</v>
      </c>
      <c r="AW11" s="286">
        <f t="shared" si="19"/>
        <v>86.29</v>
      </c>
    </row>
    <row r="12" spans="1:49" ht="18" customHeight="1" x14ac:dyDescent="0.2">
      <c r="A12" s="107">
        <v>90832</v>
      </c>
      <c r="B12" s="108" t="s">
        <v>112</v>
      </c>
      <c r="C12" s="111"/>
      <c r="D12" s="111"/>
      <c r="E12" s="287" t="s">
        <v>291</v>
      </c>
      <c r="F12" s="288">
        <v>0.17</v>
      </c>
      <c r="G12" s="288">
        <v>0.03</v>
      </c>
      <c r="H12" s="284">
        <v>107.1</v>
      </c>
      <c r="I12" s="285">
        <f t="shared" si="0"/>
        <v>125.31</v>
      </c>
      <c r="J12" s="286">
        <f t="shared" si="0"/>
        <v>129.07</v>
      </c>
      <c r="K12" s="284">
        <v>107.1</v>
      </c>
      <c r="L12" s="285">
        <f t="shared" si="1"/>
        <v>125.31</v>
      </c>
      <c r="M12" s="286">
        <f t="shared" si="1"/>
        <v>129.07</v>
      </c>
      <c r="N12" s="284">
        <v>85.68</v>
      </c>
      <c r="O12" s="285">
        <f t="shared" si="2"/>
        <v>100.25</v>
      </c>
      <c r="P12" s="286">
        <f t="shared" si="2"/>
        <v>103.26</v>
      </c>
      <c r="Q12" s="284">
        <v>85.68</v>
      </c>
      <c r="R12" s="285">
        <f t="shared" si="3"/>
        <v>100.25</v>
      </c>
      <c r="S12" s="286">
        <f t="shared" si="3"/>
        <v>103.26</v>
      </c>
      <c r="T12" s="284">
        <v>0</v>
      </c>
      <c r="U12" s="285">
        <f t="shared" si="4"/>
        <v>0</v>
      </c>
      <c r="V12" s="286">
        <f t="shared" si="20"/>
        <v>0</v>
      </c>
      <c r="W12" s="284">
        <v>74.358000000000004</v>
      </c>
      <c r="X12" s="285">
        <f t="shared" si="5"/>
        <v>87</v>
      </c>
      <c r="Y12" s="286">
        <f t="shared" si="21"/>
        <v>89.61</v>
      </c>
      <c r="Z12" s="284">
        <v>72.828000000000003</v>
      </c>
      <c r="AA12" s="285">
        <f t="shared" si="6"/>
        <v>85.21</v>
      </c>
      <c r="AB12" s="286">
        <f t="shared" si="7"/>
        <v>87.77</v>
      </c>
      <c r="AC12" s="286">
        <v>0</v>
      </c>
      <c r="AD12" s="284">
        <v>77.724000000000004</v>
      </c>
      <c r="AE12" s="285">
        <f t="shared" si="8"/>
        <v>90.94</v>
      </c>
      <c r="AF12" s="286">
        <f t="shared" si="9"/>
        <v>93.67</v>
      </c>
      <c r="AG12" s="286">
        <v>0</v>
      </c>
      <c r="AH12" s="286">
        <v>0</v>
      </c>
      <c r="AI12" s="284">
        <v>83.844000000000008</v>
      </c>
      <c r="AJ12" s="285">
        <f t="shared" si="10"/>
        <v>98.1</v>
      </c>
      <c r="AK12" s="286">
        <f t="shared" si="11"/>
        <v>101.04</v>
      </c>
      <c r="AL12" s="284">
        <v>68.543999999999997</v>
      </c>
      <c r="AM12" s="285">
        <f t="shared" si="12"/>
        <v>80.2</v>
      </c>
      <c r="AN12" s="286">
        <f t="shared" si="13"/>
        <v>82.61</v>
      </c>
      <c r="AO12" s="284">
        <v>83.844000000000008</v>
      </c>
      <c r="AP12" s="285">
        <f t="shared" si="14"/>
        <v>98.1</v>
      </c>
      <c r="AQ12" s="286">
        <f t="shared" si="15"/>
        <v>101.04</v>
      </c>
      <c r="AR12" s="284">
        <v>89.045999999999992</v>
      </c>
      <c r="AS12" s="285">
        <f t="shared" si="16"/>
        <v>104.18</v>
      </c>
      <c r="AT12" s="286">
        <f t="shared" si="17"/>
        <v>107.31</v>
      </c>
      <c r="AU12" s="284">
        <v>71.603999999999999</v>
      </c>
      <c r="AV12" s="285">
        <f t="shared" si="18"/>
        <v>83.78</v>
      </c>
      <c r="AW12" s="286">
        <f t="shared" si="19"/>
        <v>86.29</v>
      </c>
    </row>
    <row r="13" spans="1:49" ht="18" customHeight="1" x14ac:dyDescent="0.2">
      <c r="A13" s="107">
        <v>90832</v>
      </c>
      <c r="B13" s="108" t="s">
        <v>113</v>
      </c>
      <c r="C13" s="111"/>
      <c r="D13" s="111"/>
      <c r="E13" s="287" t="s">
        <v>292</v>
      </c>
      <c r="F13" s="288">
        <v>0.17</v>
      </c>
      <c r="G13" s="288">
        <v>0.03</v>
      </c>
      <c r="H13" s="284">
        <v>107.1</v>
      </c>
      <c r="I13" s="285">
        <f t="shared" si="0"/>
        <v>125.31</v>
      </c>
      <c r="J13" s="286">
        <f t="shared" si="0"/>
        <v>129.07</v>
      </c>
      <c r="K13" s="284">
        <v>107.1</v>
      </c>
      <c r="L13" s="285">
        <f t="shared" si="1"/>
        <v>125.31</v>
      </c>
      <c r="M13" s="286">
        <f t="shared" si="1"/>
        <v>129.07</v>
      </c>
      <c r="N13" s="284">
        <v>85.68</v>
      </c>
      <c r="O13" s="285">
        <f t="shared" si="2"/>
        <v>100.25</v>
      </c>
      <c r="P13" s="286">
        <f t="shared" si="2"/>
        <v>103.26</v>
      </c>
      <c r="Q13" s="284">
        <v>85.68</v>
      </c>
      <c r="R13" s="285">
        <f t="shared" si="3"/>
        <v>100.25</v>
      </c>
      <c r="S13" s="286">
        <f t="shared" si="3"/>
        <v>103.26</v>
      </c>
      <c r="T13" s="284">
        <v>0</v>
      </c>
      <c r="U13" s="285">
        <f t="shared" si="4"/>
        <v>0</v>
      </c>
      <c r="V13" s="286">
        <f t="shared" si="20"/>
        <v>0</v>
      </c>
      <c r="W13" s="284">
        <v>74.358000000000004</v>
      </c>
      <c r="X13" s="285">
        <f t="shared" si="5"/>
        <v>87</v>
      </c>
      <c r="Y13" s="286">
        <f t="shared" si="21"/>
        <v>89.61</v>
      </c>
      <c r="Z13" s="284">
        <v>72.828000000000003</v>
      </c>
      <c r="AA13" s="285">
        <f t="shared" si="6"/>
        <v>85.21</v>
      </c>
      <c r="AB13" s="286">
        <f t="shared" si="7"/>
        <v>87.77</v>
      </c>
      <c r="AC13" s="286">
        <v>0</v>
      </c>
      <c r="AD13" s="284">
        <v>77.724000000000004</v>
      </c>
      <c r="AE13" s="285">
        <f t="shared" si="8"/>
        <v>90.94</v>
      </c>
      <c r="AF13" s="286">
        <f t="shared" si="9"/>
        <v>93.67</v>
      </c>
      <c r="AG13" s="286">
        <v>0</v>
      </c>
      <c r="AH13" s="286">
        <v>0</v>
      </c>
      <c r="AI13" s="284">
        <v>83.844000000000008</v>
      </c>
      <c r="AJ13" s="285">
        <f t="shared" si="10"/>
        <v>98.1</v>
      </c>
      <c r="AK13" s="286">
        <f t="shared" si="11"/>
        <v>101.04</v>
      </c>
      <c r="AL13" s="284">
        <v>68.543999999999997</v>
      </c>
      <c r="AM13" s="285">
        <f t="shared" si="12"/>
        <v>80.2</v>
      </c>
      <c r="AN13" s="286">
        <f t="shared" si="13"/>
        <v>82.61</v>
      </c>
      <c r="AO13" s="284">
        <v>83.844000000000008</v>
      </c>
      <c r="AP13" s="285">
        <f t="shared" si="14"/>
        <v>98.1</v>
      </c>
      <c r="AQ13" s="286">
        <f t="shared" si="15"/>
        <v>101.04</v>
      </c>
      <c r="AR13" s="284">
        <v>89.045999999999992</v>
      </c>
      <c r="AS13" s="285">
        <f t="shared" si="16"/>
        <v>104.18</v>
      </c>
      <c r="AT13" s="286">
        <f t="shared" si="17"/>
        <v>107.31</v>
      </c>
      <c r="AU13" s="284">
        <v>71.603999999999999</v>
      </c>
      <c r="AV13" s="285">
        <f t="shared" si="18"/>
        <v>83.78</v>
      </c>
      <c r="AW13" s="286">
        <f t="shared" si="19"/>
        <v>86.29</v>
      </c>
    </row>
    <row r="14" spans="1:49" ht="18" customHeight="1" x14ac:dyDescent="0.2">
      <c r="A14" s="107">
        <v>90832</v>
      </c>
      <c r="B14" s="108" t="s">
        <v>25</v>
      </c>
      <c r="C14" s="111"/>
      <c r="D14" s="111"/>
      <c r="E14" s="287" t="s">
        <v>293</v>
      </c>
      <c r="F14" s="288">
        <v>0.17</v>
      </c>
      <c r="G14" s="288">
        <v>0.03</v>
      </c>
      <c r="H14" s="284">
        <v>0</v>
      </c>
      <c r="I14" s="285">
        <f t="shared" si="0"/>
        <v>0</v>
      </c>
      <c r="J14" s="286">
        <f t="shared" si="0"/>
        <v>0</v>
      </c>
      <c r="K14" s="284">
        <v>0</v>
      </c>
      <c r="L14" s="285">
        <f t="shared" si="1"/>
        <v>0</v>
      </c>
      <c r="M14" s="286">
        <f t="shared" si="1"/>
        <v>0</v>
      </c>
      <c r="N14" s="284">
        <v>0</v>
      </c>
      <c r="O14" s="285">
        <f t="shared" si="2"/>
        <v>0</v>
      </c>
      <c r="P14" s="286">
        <f t="shared" si="2"/>
        <v>0</v>
      </c>
      <c r="Q14" s="284">
        <v>0</v>
      </c>
      <c r="R14" s="285">
        <f t="shared" si="3"/>
        <v>0</v>
      </c>
      <c r="S14" s="286">
        <f t="shared" si="3"/>
        <v>0</v>
      </c>
      <c r="T14" s="284">
        <v>0</v>
      </c>
      <c r="U14" s="285">
        <f t="shared" si="4"/>
        <v>0</v>
      </c>
      <c r="V14" s="286">
        <f t="shared" si="20"/>
        <v>0</v>
      </c>
      <c r="W14" s="284">
        <v>70.507557120000001</v>
      </c>
      <c r="X14" s="285">
        <f t="shared" si="5"/>
        <v>82.49</v>
      </c>
      <c r="Y14" s="286">
        <f t="shared" si="21"/>
        <v>84.96</v>
      </c>
      <c r="Z14" s="284">
        <v>60.43504896000001</v>
      </c>
      <c r="AA14" s="285">
        <f t="shared" si="6"/>
        <v>70.709999999999994</v>
      </c>
      <c r="AB14" s="286">
        <f t="shared" si="7"/>
        <v>72.83</v>
      </c>
      <c r="AC14" s="286">
        <v>0</v>
      </c>
      <c r="AD14" s="284">
        <v>70.507557120000001</v>
      </c>
      <c r="AE14" s="285">
        <f t="shared" si="8"/>
        <v>82.49</v>
      </c>
      <c r="AF14" s="286">
        <f t="shared" si="9"/>
        <v>84.96</v>
      </c>
      <c r="AG14" s="286">
        <v>0</v>
      </c>
      <c r="AH14" s="286">
        <v>0</v>
      </c>
      <c r="AI14" s="284">
        <v>80.580065280000014</v>
      </c>
      <c r="AJ14" s="285">
        <f t="shared" si="10"/>
        <v>94.28</v>
      </c>
      <c r="AK14" s="286">
        <f t="shared" si="11"/>
        <v>97.11</v>
      </c>
      <c r="AL14" s="284">
        <v>0</v>
      </c>
      <c r="AM14" s="285">
        <f t="shared" si="12"/>
        <v>0</v>
      </c>
      <c r="AN14" s="286">
        <f t="shared" si="13"/>
        <v>0</v>
      </c>
      <c r="AO14" s="284">
        <v>0</v>
      </c>
      <c r="AP14" s="285">
        <f t="shared" si="14"/>
        <v>0</v>
      </c>
      <c r="AQ14" s="286">
        <f t="shared" si="15"/>
        <v>0</v>
      </c>
      <c r="AR14" s="284">
        <v>90.652573439999998</v>
      </c>
      <c r="AS14" s="285">
        <f t="shared" si="16"/>
        <v>106.06</v>
      </c>
      <c r="AT14" s="286">
        <f t="shared" si="17"/>
        <v>109.24</v>
      </c>
      <c r="AU14" s="284">
        <v>0</v>
      </c>
      <c r="AV14" s="285">
        <f t="shared" si="18"/>
        <v>0</v>
      </c>
      <c r="AW14" s="286">
        <f t="shared" si="19"/>
        <v>0</v>
      </c>
    </row>
    <row r="15" spans="1:49" ht="18" customHeight="1" x14ac:dyDescent="0.2">
      <c r="A15" s="107">
        <v>90833</v>
      </c>
      <c r="B15" s="108" t="s">
        <v>43</v>
      </c>
      <c r="C15" s="104" t="s">
        <v>368</v>
      </c>
      <c r="D15" s="104" t="s">
        <v>367</v>
      </c>
      <c r="E15" s="287" t="s">
        <v>294</v>
      </c>
      <c r="F15" s="288">
        <v>0.17</v>
      </c>
      <c r="G15" s="288">
        <v>0.03</v>
      </c>
      <c r="H15" s="284">
        <v>77.01662592000001</v>
      </c>
      <c r="I15" s="285">
        <f t="shared" si="0"/>
        <v>90.11</v>
      </c>
      <c r="J15" s="286">
        <f t="shared" si="0"/>
        <v>92.81</v>
      </c>
      <c r="K15" s="284">
        <v>77.01662592000001</v>
      </c>
      <c r="L15" s="285">
        <f t="shared" si="1"/>
        <v>90.11</v>
      </c>
      <c r="M15" s="286">
        <f t="shared" si="1"/>
        <v>92.81</v>
      </c>
      <c r="N15" s="284">
        <v>61.615507200000003</v>
      </c>
      <c r="O15" s="285">
        <f t="shared" si="2"/>
        <v>72.09</v>
      </c>
      <c r="P15" s="286">
        <f t="shared" si="2"/>
        <v>74.25</v>
      </c>
      <c r="Q15" s="284">
        <v>61.615507200000003</v>
      </c>
      <c r="R15" s="285">
        <f t="shared" si="3"/>
        <v>72.09</v>
      </c>
      <c r="S15" s="286">
        <f t="shared" si="3"/>
        <v>74.25</v>
      </c>
      <c r="T15" s="284">
        <v>0</v>
      </c>
      <c r="U15" s="285">
        <f t="shared" si="4"/>
        <v>0</v>
      </c>
      <c r="V15" s="286">
        <f t="shared" si="20"/>
        <v>0</v>
      </c>
      <c r="W15" s="284">
        <v>0</v>
      </c>
      <c r="X15" s="285">
        <f t="shared" si="5"/>
        <v>0</v>
      </c>
      <c r="Y15" s="286">
        <f t="shared" si="21"/>
        <v>0</v>
      </c>
      <c r="Z15" s="284">
        <v>0</v>
      </c>
      <c r="AA15" s="285">
        <f t="shared" si="6"/>
        <v>0</v>
      </c>
      <c r="AB15" s="286">
        <f t="shared" si="7"/>
        <v>0</v>
      </c>
      <c r="AC15" s="286">
        <v>0</v>
      </c>
      <c r="AD15" s="284">
        <v>0</v>
      </c>
      <c r="AE15" s="285">
        <f t="shared" si="8"/>
        <v>0</v>
      </c>
      <c r="AF15" s="286">
        <f t="shared" si="9"/>
        <v>0</v>
      </c>
      <c r="AG15" s="286">
        <v>0</v>
      </c>
      <c r="AH15" s="286">
        <v>0</v>
      </c>
      <c r="AI15" s="284">
        <v>0</v>
      </c>
      <c r="AJ15" s="285">
        <f t="shared" si="10"/>
        <v>0</v>
      </c>
      <c r="AK15" s="286">
        <f t="shared" si="11"/>
        <v>0</v>
      </c>
      <c r="AL15" s="284">
        <v>0</v>
      </c>
      <c r="AM15" s="285">
        <f t="shared" si="12"/>
        <v>0</v>
      </c>
      <c r="AN15" s="286">
        <f t="shared" si="13"/>
        <v>0</v>
      </c>
      <c r="AO15" s="284">
        <v>0</v>
      </c>
      <c r="AP15" s="285">
        <f t="shared" si="14"/>
        <v>0</v>
      </c>
      <c r="AQ15" s="286">
        <f t="shared" si="15"/>
        <v>0</v>
      </c>
      <c r="AR15" s="284">
        <v>0</v>
      </c>
      <c r="AS15" s="285">
        <f t="shared" si="16"/>
        <v>0</v>
      </c>
      <c r="AT15" s="286">
        <f t="shared" si="17"/>
        <v>0</v>
      </c>
      <c r="AU15" s="284">
        <v>0</v>
      </c>
      <c r="AV15" s="285">
        <f t="shared" si="18"/>
        <v>0</v>
      </c>
      <c r="AW15" s="286">
        <f t="shared" si="19"/>
        <v>0</v>
      </c>
    </row>
    <row r="16" spans="1:49" ht="18" customHeight="1" x14ac:dyDescent="0.2">
      <c r="A16" s="107">
        <v>90833</v>
      </c>
      <c r="B16" s="108" t="s">
        <v>17</v>
      </c>
      <c r="C16" s="111"/>
      <c r="D16" s="111"/>
      <c r="E16" s="287" t="s">
        <v>295</v>
      </c>
      <c r="F16" s="288">
        <v>0.17</v>
      </c>
      <c r="G16" s="288">
        <v>0.03</v>
      </c>
      <c r="H16" s="284">
        <v>77.182110719999997</v>
      </c>
      <c r="I16" s="285">
        <f t="shared" si="0"/>
        <v>90.3</v>
      </c>
      <c r="J16" s="286">
        <f t="shared" si="0"/>
        <v>93.01</v>
      </c>
      <c r="K16" s="284">
        <v>77.182110719999997</v>
      </c>
      <c r="L16" s="285">
        <f t="shared" si="1"/>
        <v>90.3</v>
      </c>
      <c r="M16" s="286">
        <f t="shared" si="1"/>
        <v>93.01</v>
      </c>
      <c r="N16" s="284">
        <v>61.747895040000003</v>
      </c>
      <c r="O16" s="285">
        <f t="shared" si="2"/>
        <v>72.25</v>
      </c>
      <c r="P16" s="286">
        <f t="shared" si="2"/>
        <v>74.42</v>
      </c>
      <c r="Q16" s="284">
        <v>61.747895040000003</v>
      </c>
      <c r="R16" s="285">
        <f t="shared" si="3"/>
        <v>72.25</v>
      </c>
      <c r="S16" s="286">
        <f t="shared" si="3"/>
        <v>74.42</v>
      </c>
      <c r="T16" s="284">
        <v>0</v>
      </c>
      <c r="U16" s="285">
        <f t="shared" si="4"/>
        <v>0</v>
      </c>
      <c r="V16" s="286">
        <f t="shared" si="20"/>
        <v>0</v>
      </c>
      <c r="W16" s="284">
        <v>0</v>
      </c>
      <c r="X16" s="285">
        <f t="shared" si="5"/>
        <v>0</v>
      </c>
      <c r="Y16" s="286">
        <f t="shared" si="21"/>
        <v>0</v>
      </c>
      <c r="Z16" s="284">
        <v>0</v>
      </c>
      <c r="AA16" s="285">
        <f t="shared" si="6"/>
        <v>0</v>
      </c>
      <c r="AB16" s="286">
        <f t="shared" si="7"/>
        <v>0</v>
      </c>
      <c r="AC16" s="286">
        <v>0</v>
      </c>
      <c r="AD16" s="284">
        <v>0</v>
      </c>
      <c r="AE16" s="285">
        <f t="shared" si="8"/>
        <v>0</v>
      </c>
      <c r="AF16" s="286">
        <f t="shared" si="9"/>
        <v>0</v>
      </c>
      <c r="AG16" s="286">
        <v>0</v>
      </c>
      <c r="AH16" s="286">
        <v>0</v>
      </c>
      <c r="AI16" s="284">
        <v>0</v>
      </c>
      <c r="AJ16" s="285">
        <f t="shared" si="10"/>
        <v>0</v>
      </c>
      <c r="AK16" s="286">
        <f t="shared" si="11"/>
        <v>0</v>
      </c>
      <c r="AL16" s="284">
        <v>0</v>
      </c>
      <c r="AM16" s="285">
        <f t="shared" si="12"/>
        <v>0</v>
      </c>
      <c r="AN16" s="286">
        <f t="shared" si="13"/>
        <v>0</v>
      </c>
      <c r="AO16" s="284">
        <v>0</v>
      </c>
      <c r="AP16" s="285">
        <f t="shared" si="14"/>
        <v>0</v>
      </c>
      <c r="AQ16" s="286">
        <f t="shared" si="15"/>
        <v>0</v>
      </c>
      <c r="AR16" s="284">
        <v>0</v>
      </c>
      <c r="AS16" s="285">
        <f t="shared" si="16"/>
        <v>0</v>
      </c>
      <c r="AT16" s="286">
        <f t="shared" si="17"/>
        <v>0</v>
      </c>
      <c r="AU16" s="284">
        <v>0</v>
      </c>
      <c r="AV16" s="285">
        <f t="shared" si="18"/>
        <v>0</v>
      </c>
      <c r="AW16" s="286">
        <f t="shared" si="19"/>
        <v>0</v>
      </c>
    </row>
    <row r="17" spans="1:49" ht="18" customHeight="1" x14ac:dyDescent="0.2">
      <c r="A17" s="107">
        <v>90833</v>
      </c>
      <c r="B17" s="108" t="s">
        <v>19</v>
      </c>
      <c r="C17" s="111"/>
      <c r="D17" s="111"/>
      <c r="E17" s="287" t="s">
        <v>296</v>
      </c>
      <c r="F17" s="288">
        <v>0.17</v>
      </c>
      <c r="G17" s="288">
        <v>0.03</v>
      </c>
      <c r="H17" s="284">
        <v>77.182110719999997</v>
      </c>
      <c r="I17" s="285">
        <f t="shared" si="0"/>
        <v>90.3</v>
      </c>
      <c r="J17" s="286">
        <f t="shared" si="0"/>
        <v>93.01</v>
      </c>
      <c r="K17" s="284">
        <v>77.182110719999997</v>
      </c>
      <c r="L17" s="285">
        <f t="shared" si="1"/>
        <v>90.3</v>
      </c>
      <c r="M17" s="286">
        <f t="shared" si="1"/>
        <v>93.01</v>
      </c>
      <c r="N17" s="284">
        <v>61.747895040000003</v>
      </c>
      <c r="O17" s="285">
        <f t="shared" si="2"/>
        <v>72.25</v>
      </c>
      <c r="P17" s="286">
        <f t="shared" si="2"/>
        <v>74.42</v>
      </c>
      <c r="Q17" s="284">
        <v>61.747895040000003</v>
      </c>
      <c r="R17" s="285">
        <f t="shared" si="3"/>
        <v>72.25</v>
      </c>
      <c r="S17" s="286">
        <f t="shared" si="3"/>
        <v>74.42</v>
      </c>
      <c r="T17" s="284">
        <v>0</v>
      </c>
      <c r="U17" s="285">
        <f t="shared" si="4"/>
        <v>0</v>
      </c>
      <c r="V17" s="286">
        <f t="shared" si="20"/>
        <v>0</v>
      </c>
      <c r="W17" s="284">
        <v>0</v>
      </c>
      <c r="X17" s="285">
        <f t="shared" si="5"/>
        <v>0</v>
      </c>
      <c r="Y17" s="286">
        <f t="shared" si="21"/>
        <v>0</v>
      </c>
      <c r="Z17" s="284">
        <v>0</v>
      </c>
      <c r="AA17" s="285">
        <f t="shared" si="6"/>
        <v>0</v>
      </c>
      <c r="AB17" s="286">
        <f t="shared" si="7"/>
        <v>0</v>
      </c>
      <c r="AC17" s="286">
        <v>0</v>
      </c>
      <c r="AD17" s="284">
        <v>0</v>
      </c>
      <c r="AE17" s="285">
        <f t="shared" si="8"/>
        <v>0</v>
      </c>
      <c r="AF17" s="286">
        <f t="shared" si="9"/>
        <v>0</v>
      </c>
      <c r="AG17" s="286">
        <v>0</v>
      </c>
      <c r="AH17" s="286">
        <v>0</v>
      </c>
      <c r="AI17" s="284">
        <v>0</v>
      </c>
      <c r="AJ17" s="285">
        <f t="shared" si="10"/>
        <v>0</v>
      </c>
      <c r="AK17" s="286">
        <f t="shared" si="11"/>
        <v>0</v>
      </c>
      <c r="AL17" s="284">
        <v>0</v>
      </c>
      <c r="AM17" s="285">
        <f t="shared" si="12"/>
        <v>0</v>
      </c>
      <c r="AN17" s="286">
        <f t="shared" si="13"/>
        <v>0</v>
      </c>
      <c r="AO17" s="284">
        <v>0</v>
      </c>
      <c r="AP17" s="285">
        <f t="shared" si="14"/>
        <v>0</v>
      </c>
      <c r="AQ17" s="286">
        <f t="shared" si="15"/>
        <v>0</v>
      </c>
      <c r="AR17" s="284">
        <v>0</v>
      </c>
      <c r="AS17" s="285">
        <f t="shared" si="16"/>
        <v>0</v>
      </c>
      <c r="AT17" s="286">
        <f t="shared" si="17"/>
        <v>0</v>
      </c>
      <c r="AU17" s="284">
        <v>0</v>
      </c>
      <c r="AV17" s="285">
        <f t="shared" si="18"/>
        <v>0</v>
      </c>
      <c r="AW17" s="286">
        <f t="shared" si="19"/>
        <v>0</v>
      </c>
    </row>
    <row r="18" spans="1:49" ht="18" customHeight="1" x14ac:dyDescent="0.2">
      <c r="A18" s="107">
        <v>90834</v>
      </c>
      <c r="B18" s="108" t="s">
        <v>43</v>
      </c>
      <c r="C18" s="104" t="s">
        <v>368</v>
      </c>
      <c r="D18" s="104" t="s">
        <v>367</v>
      </c>
      <c r="E18" s="287" t="s">
        <v>297</v>
      </c>
      <c r="F18" s="288">
        <v>0.17</v>
      </c>
      <c r="G18" s="288">
        <v>0.03</v>
      </c>
      <c r="H18" s="284">
        <v>160.65</v>
      </c>
      <c r="I18" s="285">
        <f t="shared" si="0"/>
        <v>187.96</v>
      </c>
      <c r="J18" s="286">
        <f t="shared" si="0"/>
        <v>193.6</v>
      </c>
      <c r="K18" s="284">
        <v>160.65</v>
      </c>
      <c r="L18" s="285">
        <f t="shared" si="1"/>
        <v>187.96</v>
      </c>
      <c r="M18" s="286">
        <f t="shared" si="1"/>
        <v>193.6</v>
      </c>
      <c r="N18" s="284">
        <v>128.52000000000001</v>
      </c>
      <c r="O18" s="285">
        <f t="shared" si="2"/>
        <v>150.37</v>
      </c>
      <c r="P18" s="286">
        <f t="shared" si="2"/>
        <v>154.88</v>
      </c>
      <c r="Q18" s="284">
        <v>128.52000000000001</v>
      </c>
      <c r="R18" s="285">
        <f t="shared" si="3"/>
        <v>150.37</v>
      </c>
      <c r="S18" s="286">
        <f t="shared" si="3"/>
        <v>154.88</v>
      </c>
      <c r="T18" s="284">
        <v>0</v>
      </c>
      <c r="U18" s="285">
        <f t="shared" si="4"/>
        <v>0</v>
      </c>
      <c r="V18" s="286">
        <f t="shared" si="20"/>
        <v>0</v>
      </c>
      <c r="W18" s="284">
        <v>111.53699999999999</v>
      </c>
      <c r="X18" s="285">
        <f t="shared" si="5"/>
        <v>130.5</v>
      </c>
      <c r="Y18" s="286">
        <f t="shared" si="21"/>
        <v>134.41999999999999</v>
      </c>
      <c r="Z18" s="284">
        <v>109.24199999999999</v>
      </c>
      <c r="AA18" s="285">
        <f t="shared" si="6"/>
        <v>127.81</v>
      </c>
      <c r="AB18" s="286">
        <f t="shared" si="7"/>
        <v>131.63999999999999</v>
      </c>
      <c r="AC18" s="286">
        <v>0</v>
      </c>
      <c r="AD18" s="284">
        <v>116.586</v>
      </c>
      <c r="AE18" s="285">
        <f t="shared" si="8"/>
        <v>136.41</v>
      </c>
      <c r="AF18" s="286">
        <f t="shared" si="9"/>
        <v>140.5</v>
      </c>
      <c r="AG18" s="286">
        <v>0</v>
      </c>
      <c r="AH18" s="286">
        <v>0</v>
      </c>
      <c r="AI18" s="284">
        <v>125.76599999999999</v>
      </c>
      <c r="AJ18" s="285">
        <f t="shared" si="10"/>
        <v>147.15</v>
      </c>
      <c r="AK18" s="286">
        <f t="shared" si="11"/>
        <v>151.56</v>
      </c>
      <c r="AL18" s="284">
        <v>0</v>
      </c>
      <c r="AM18" s="285">
        <f t="shared" si="12"/>
        <v>0</v>
      </c>
      <c r="AN18" s="286">
        <f t="shared" si="13"/>
        <v>0</v>
      </c>
      <c r="AO18" s="284">
        <v>125.76599999999999</v>
      </c>
      <c r="AP18" s="285">
        <f t="shared" si="14"/>
        <v>147.15</v>
      </c>
      <c r="AQ18" s="286">
        <f t="shared" si="15"/>
        <v>151.56</v>
      </c>
      <c r="AR18" s="284">
        <v>133.56899999999999</v>
      </c>
      <c r="AS18" s="285">
        <f t="shared" si="16"/>
        <v>156.28</v>
      </c>
      <c r="AT18" s="286">
        <f t="shared" si="17"/>
        <v>160.97</v>
      </c>
      <c r="AU18" s="284">
        <v>0</v>
      </c>
      <c r="AV18" s="285">
        <f t="shared" si="18"/>
        <v>0</v>
      </c>
      <c r="AW18" s="286">
        <f t="shared" si="19"/>
        <v>0</v>
      </c>
    </row>
    <row r="19" spans="1:49" ht="18" customHeight="1" x14ac:dyDescent="0.2">
      <c r="A19" s="107">
        <v>90834</v>
      </c>
      <c r="B19" s="108" t="s">
        <v>9</v>
      </c>
      <c r="C19" s="104" t="s">
        <v>368</v>
      </c>
      <c r="D19" s="104" t="s">
        <v>367</v>
      </c>
      <c r="E19" s="287" t="s">
        <v>298</v>
      </c>
      <c r="F19" s="288">
        <v>0.17</v>
      </c>
      <c r="G19" s="288">
        <v>0.03</v>
      </c>
      <c r="H19" s="284">
        <v>160.65</v>
      </c>
      <c r="I19" s="285">
        <f t="shared" si="0"/>
        <v>187.96</v>
      </c>
      <c r="J19" s="286">
        <f t="shared" si="0"/>
        <v>193.6</v>
      </c>
      <c r="K19" s="284">
        <v>160.65</v>
      </c>
      <c r="L19" s="285">
        <f t="shared" si="1"/>
        <v>187.96</v>
      </c>
      <c r="M19" s="286">
        <f t="shared" si="1"/>
        <v>193.6</v>
      </c>
      <c r="N19" s="284">
        <v>128.52000000000001</v>
      </c>
      <c r="O19" s="285">
        <f t="shared" si="2"/>
        <v>150.37</v>
      </c>
      <c r="P19" s="286">
        <f t="shared" si="2"/>
        <v>154.88</v>
      </c>
      <c r="Q19" s="284">
        <v>128.52000000000001</v>
      </c>
      <c r="R19" s="285">
        <f t="shared" si="3"/>
        <v>150.37</v>
      </c>
      <c r="S19" s="286">
        <f t="shared" si="3"/>
        <v>154.88</v>
      </c>
      <c r="T19" s="284">
        <v>0</v>
      </c>
      <c r="U19" s="285">
        <f t="shared" si="4"/>
        <v>0</v>
      </c>
      <c r="V19" s="286">
        <f t="shared" si="20"/>
        <v>0</v>
      </c>
      <c r="W19" s="284">
        <v>111.53699999999999</v>
      </c>
      <c r="X19" s="285">
        <f t="shared" si="5"/>
        <v>130.5</v>
      </c>
      <c r="Y19" s="286">
        <f t="shared" si="21"/>
        <v>134.41999999999999</v>
      </c>
      <c r="Z19" s="284">
        <v>109.24199999999999</v>
      </c>
      <c r="AA19" s="285">
        <f t="shared" si="6"/>
        <v>127.81</v>
      </c>
      <c r="AB19" s="286">
        <f t="shared" si="7"/>
        <v>131.63999999999999</v>
      </c>
      <c r="AC19" s="286">
        <v>0</v>
      </c>
      <c r="AD19" s="284">
        <v>116.586</v>
      </c>
      <c r="AE19" s="285">
        <f t="shared" si="8"/>
        <v>136.41</v>
      </c>
      <c r="AF19" s="286">
        <f t="shared" si="9"/>
        <v>140.5</v>
      </c>
      <c r="AG19" s="286">
        <v>0</v>
      </c>
      <c r="AH19" s="286">
        <v>0</v>
      </c>
      <c r="AI19" s="284">
        <v>125.76599999999999</v>
      </c>
      <c r="AJ19" s="285">
        <f t="shared" si="10"/>
        <v>147.15</v>
      </c>
      <c r="AK19" s="286">
        <f t="shared" si="11"/>
        <v>151.56</v>
      </c>
      <c r="AL19" s="284">
        <v>102.816</v>
      </c>
      <c r="AM19" s="285">
        <f t="shared" si="12"/>
        <v>120.29</v>
      </c>
      <c r="AN19" s="286">
        <f t="shared" si="13"/>
        <v>123.9</v>
      </c>
      <c r="AO19" s="284">
        <v>125.76599999999999</v>
      </c>
      <c r="AP19" s="285">
        <f t="shared" si="14"/>
        <v>147.15</v>
      </c>
      <c r="AQ19" s="286">
        <f t="shared" si="15"/>
        <v>151.56</v>
      </c>
      <c r="AR19" s="284">
        <v>133.56899999999999</v>
      </c>
      <c r="AS19" s="285">
        <f t="shared" si="16"/>
        <v>156.28</v>
      </c>
      <c r="AT19" s="286">
        <f t="shared" si="17"/>
        <v>160.97</v>
      </c>
      <c r="AU19" s="284">
        <v>107.40599999999999</v>
      </c>
      <c r="AV19" s="285">
        <f t="shared" si="18"/>
        <v>125.67</v>
      </c>
      <c r="AW19" s="286">
        <f t="shared" si="19"/>
        <v>129.44</v>
      </c>
    </row>
    <row r="20" spans="1:49" ht="18" customHeight="1" x14ac:dyDescent="0.2">
      <c r="A20" s="107">
        <v>90834</v>
      </c>
      <c r="B20" s="108" t="s">
        <v>114</v>
      </c>
      <c r="C20" s="111"/>
      <c r="D20" s="111"/>
      <c r="E20" s="287" t="s">
        <v>299</v>
      </c>
      <c r="F20" s="288">
        <v>0.17</v>
      </c>
      <c r="G20" s="288">
        <v>0.03</v>
      </c>
      <c r="H20" s="284">
        <v>160.65</v>
      </c>
      <c r="I20" s="285">
        <f t="shared" si="0"/>
        <v>187.96</v>
      </c>
      <c r="J20" s="286">
        <f t="shared" si="0"/>
        <v>193.6</v>
      </c>
      <c r="K20" s="284">
        <v>160.65</v>
      </c>
      <c r="L20" s="285">
        <f t="shared" si="1"/>
        <v>187.96</v>
      </c>
      <c r="M20" s="286">
        <f t="shared" si="1"/>
        <v>193.6</v>
      </c>
      <c r="N20" s="284">
        <v>128.52000000000001</v>
      </c>
      <c r="O20" s="285">
        <f t="shared" si="2"/>
        <v>150.37</v>
      </c>
      <c r="P20" s="286">
        <f t="shared" si="2"/>
        <v>154.88</v>
      </c>
      <c r="Q20" s="284">
        <v>128.52000000000001</v>
      </c>
      <c r="R20" s="285">
        <f t="shared" si="3"/>
        <v>150.37</v>
      </c>
      <c r="S20" s="286">
        <f t="shared" si="3"/>
        <v>154.88</v>
      </c>
      <c r="T20" s="284">
        <v>0</v>
      </c>
      <c r="U20" s="285">
        <f t="shared" si="4"/>
        <v>0</v>
      </c>
      <c r="V20" s="286">
        <f t="shared" si="20"/>
        <v>0</v>
      </c>
      <c r="W20" s="284">
        <v>111.53699999999999</v>
      </c>
      <c r="X20" s="285">
        <f t="shared" si="5"/>
        <v>130.5</v>
      </c>
      <c r="Y20" s="286">
        <f t="shared" si="21"/>
        <v>134.41999999999999</v>
      </c>
      <c r="Z20" s="284">
        <v>109.24199999999999</v>
      </c>
      <c r="AA20" s="285">
        <f t="shared" si="6"/>
        <v>127.81</v>
      </c>
      <c r="AB20" s="286">
        <f t="shared" si="7"/>
        <v>131.63999999999999</v>
      </c>
      <c r="AC20" s="286">
        <v>0</v>
      </c>
      <c r="AD20" s="284">
        <v>116.586</v>
      </c>
      <c r="AE20" s="285">
        <f t="shared" si="8"/>
        <v>136.41</v>
      </c>
      <c r="AF20" s="286">
        <f t="shared" si="9"/>
        <v>140.5</v>
      </c>
      <c r="AG20" s="286">
        <v>0</v>
      </c>
      <c r="AH20" s="286">
        <v>0</v>
      </c>
      <c r="AI20" s="284">
        <v>125.76599999999999</v>
      </c>
      <c r="AJ20" s="285">
        <f t="shared" si="10"/>
        <v>147.15</v>
      </c>
      <c r="AK20" s="286">
        <f t="shared" si="11"/>
        <v>151.56</v>
      </c>
      <c r="AL20" s="284">
        <v>102.816</v>
      </c>
      <c r="AM20" s="285">
        <f t="shared" si="12"/>
        <v>120.29</v>
      </c>
      <c r="AN20" s="286">
        <f t="shared" si="13"/>
        <v>123.9</v>
      </c>
      <c r="AO20" s="284">
        <v>125.76599999999999</v>
      </c>
      <c r="AP20" s="285">
        <f t="shared" si="14"/>
        <v>147.15</v>
      </c>
      <c r="AQ20" s="286">
        <f t="shared" si="15"/>
        <v>151.56</v>
      </c>
      <c r="AR20" s="284">
        <v>133.56899999999999</v>
      </c>
      <c r="AS20" s="285">
        <f t="shared" si="16"/>
        <v>156.28</v>
      </c>
      <c r="AT20" s="286">
        <f t="shared" si="17"/>
        <v>160.97</v>
      </c>
      <c r="AU20" s="284">
        <v>107.40599999999999</v>
      </c>
      <c r="AV20" s="285">
        <f t="shared" si="18"/>
        <v>125.67</v>
      </c>
      <c r="AW20" s="286">
        <f t="shared" si="19"/>
        <v>129.44</v>
      </c>
    </row>
    <row r="21" spans="1:49" ht="18" customHeight="1" x14ac:dyDescent="0.2">
      <c r="A21" s="107">
        <v>90834</v>
      </c>
      <c r="B21" s="108" t="s">
        <v>111</v>
      </c>
      <c r="C21" s="111"/>
      <c r="D21" s="111"/>
      <c r="E21" s="287" t="s">
        <v>300</v>
      </c>
      <c r="F21" s="288">
        <v>0.17</v>
      </c>
      <c r="G21" s="288">
        <v>0.03</v>
      </c>
      <c r="H21" s="284">
        <v>160.65</v>
      </c>
      <c r="I21" s="285">
        <f t="shared" si="0"/>
        <v>187.96</v>
      </c>
      <c r="J21" s="286">
        <f t="shared" si="0"/>
        <v>193.6</v>
      </c>
      <c r="K21" s="284">
        <v>160.65</v>
      </c>
      <c r="L21" s="285">
        <f t="shared" si="1"/>
        <v>187.96</v>
      </c>
      <c r="M21" s="286">
        <f t="shared" si="1"/>
        <v>193.6</v>
      </c>
      <c r="N21" s="284">
        <v>128.52000000000001</v>
      </c>
      <c r="O21" s="285">
        <f t="shared" si="2"/>
        <v>150.37</v>
      </c>
      <c r="P21" s="286">
        <f t="shared" si="2"/>
        <v>154.88</v>
      </c>
      <c r="Q21" s="284">
        <v>128.52000000000001</v>
      </c>
      <c r="R21" s="285">
        <f t="shared" si="3"/>
        <v>150.37</v>
      </c>
      <c r="S21" s="286">
        <f t="shared" si="3"/>
        <v>154.88</v>
      </c>
      <c r="T21" s="284">
        <v>0</v>
      </c>
      <c r="U21" s="285">
        <f t="shared" si="4"/>
        <v>0</v>
      </c>
      <c r="V21" s="286">
        <f t="shared" si="20"/>
        <v>0</v>
      </c>
      <c r="W21" s="284">
        <v>111.53699999999999</v>
      </c>
      <c r="X21" s="285">
        <f t="shared" si="5"/>
        <v>130.5</v>
      </c>
      <c r="Y21" s="286">
        <f t="shared" si="21"/>
        <v>134.41999999999999</v>
      </c>
      <c r="Z21" s="284">
        <v>109.24199999999999</v>
      </c>
      <c r="AA21" s="285">
        <f t="shared" si="6"/>
        <v>127.81</v>
      </c>
      <c r="AB21" s="286">
        <f t="shared" si="7"/>
        <v>131.63999999999999</v>
      </c>
      <c r="AC21" s="286">
        <v>0</v>
      </c>
      <c r="AD21" s="284">
        <v>116.586</v>
      </c>
      <c r="AE21" s="285">
        <f t="shared" si="8"/>
        <v>136.41</v>
      </c>
      <c r="AF21" s="286">
        <f t="shared" si="9"/>
        <v>140.5</v>
      </c>
      <c r="AG21" s="286">
        <v>0</v>
      </c>
      <c r="AH21" s="286">
        <v>0</v>
      </c>
      <c r="AI21" s="284">
        <v>125.76599999999999</v>
      </c>
      <c r="AJ21" s="285">
        <f t="shared" si="10"/>
        <v>147.15</v>
      </c>
      <c r="AK21" s="286">
        <f t="shared" si="11"/>
        <v>151.56</v>
      </c>
      <c r="AL21" s="284">
        <v>102.816</v>
      </c>
      <c r="AM21" s="285">
        <f t="shared" si="12"/>
        <v>120.29</v>
      </c>
      <c r="AN21" s="286">
        <f t="shared" si="13"/>
        <v>123.9</v>
      </c>
      <c r="AO21" s="284">
        <v>125.76599999999999</v>
      </c>
      <c r="AP21" s="285">
        <f t="shared" si="14"/>
        <v>147.15</v>
      </c>
      <c r="AQ21" s="286">
        <f t="shared" si="15"/>
        <v>151.56</v>
      </c>
      <c r="AR21" s="284">
        <v>133.56899999999999</v>
      </c>
      <c r="AS21" s="285">
        <f t="shared" si="16"/>
        <v>156.28</v>
      </c>
      <c r="AT21" s="286">
        <f t="shared" si="17"/>
        <v>160.97</v>
      </c>
      <c r="AU21" s="284">
        <v>107.40599999999999</v>
      </c>
      <c r="AV21" s="285">
        <f t="shared" si="18"/>
        <v>125.67</v>
      </c>
      <c r="AW21" s="286">
        <f t="shared" si="19"/>
        <v>129.44</v>
      </c>
    </row>
    <row r="22" spans="1:49" ht="18" customHeight="1" x14ac:dyDescent="0.2">
      <c r="A22" s="107">
        <v>90834</v>
      </c>
      <c r="B22" s="108" t="s">
        <v>112</v>
      </c>
      <c r="C22" s="111"/>
      <c r="D22" s="111"/>
      <c r="E22" s="287" t="s">
        <v>301</v>
      </c>
      <c r="F22" s="288">
        <v>0.17</v>
      </c>
      <c r="G22" s="288">
        <v>0.03</v>
      </c>
      <c r="H22" s="284">
        <v>160.65</v>
      </c>
      <c r="I22" s="285">
        <f t="shared" si="0"/>
        <v>187.96</v>
      </c>
      <c r="J22" s="286">
        <f t="shared" si="0"/>
        <v>193.6</v>
      </c>
      <c r="K22" s="284">
        <v>160.65</v>
      </c>
      <c r="L22" s="285">
        <f t="shared" si="1"/>
        <v>187.96</v>
      </c>
      <c r="M22" s="286">
        <f t="shared" si="1"/>
        <v>193.6</v>
      </c>
      <c r="N22" s="284">
        <v>128.52000000000001</v>
      </c>
      <c r="O22" s="285">
        <f t="shared" si="2"/>
        <v>150.37</v>
      </c>
      <c r="P22" s="286">
        <f t="shared" si="2"/>
        <v>154.88</v>
      </c>
      <c r="Q22" s="284">
        <v>128.52000000000001</v>
      </c>
      <c r="R22" s="285">
        <f t="shared" si="3"/>
        <v>150.37</v>
      </c>
      <c r="S22" s="286">
        <f t="shared" si="3"/>
        <v>154.88</v>
      </c>
      <c r="T22" s="284">
        <v>0</v>
      </c>
      <c r="U22" s="285">
        <f t="shared" si="4"/>
        <v>0</v>
      </c>
      <c r="V22" s="286">
        <f t="shared" si="20"/>
        <v>0</v>
      </c>
      <c r="W22" s="284">
        <v>111.53699999999999</v>
      </c>
      <c r="X22" s="285">
        <f t="shared" si="5"/>
        <v>130.5</v>
      </c>
      <c r="Y22" s="286">
        <f t="shared" si="21"/>
        <v>134.41999999999999</v>
      </c>
      <c r="Z22" s="284">
        <v>109.24199999999999</v>
      </c>
      <c r="AA22" s="285">
        <f t="shared" si="6"/>
        <v>127.81</v>
      </c>
      <c r="AB22" s="286">
        <f t="shared" si="7"/>
        <v>131.63999999999999</v>
      </c>
      <c r="AC22" s="286">
        <v>0</v>
      </c>
      <c r="AD22" s="284">
        <v>116.586</v>
      </c>
      <c r="AE22" s="285">
        <f t="shared" si="8"/>
        <v>136.41</v>
      </c>
      <c r="AF22" s="286">
        <f t="shared" si="9"/>
        <v>140.5</v>
      </c>
      <c r="AG22" s="286">
        <v>0</v>
      </c>
      <c r="AH22" s="286">
        <v>0</v>
      </c>
      <c r="AI22" s="284">
        <v>125.76599999999999</v>
      </c>
      <c r="AJ22" s="285">
        <f t="shared" si="10"/>
        <v>147.15</v>
      </c>
      <c r="AK22" s="286">
        <f t="shared" si="11"/>
        <v>151.56</v>
      </c>
      <c r="AL22" s="284">
        <v>102.816</v>
      </c>
      <c r="AM22" s="285">
        <f t="shared" si="12"/>
        <v>120.29</v>
      </c>
      <c r="AN22" s="286">
        <f t="shared" si="13"/>
        <v>123.9</v>
      </c>
      <c r="AO22" s="284">
        <v>125.76599999999999</v>
      </c>
      <c r="AP22" s="285">
        <f t="shared" si="14"/>
        <v>147.15</v>
      </c>
      <c r="AQ22" s="286">
        <f t="shared" si="15"/>
        <v>151.56</v>
      </c>
      <c r="AR22" s="284">
        <v>133.56899999999999</v>
      </c>
      <c r="AS22" s="285">
        <f t="shared" si="16"/>
        <v>156.28</v>
      </c>
      <c r="AT22" s="286">
        <f t="shared" si="17"/>
        <v>160.97</v>
      </c>
      <c r="AU22" s="284">
        <v>107.40599999999999</v>
      </c>
      <c r="AV22" s="285">
        <f t="shared" si="18"/>
        <v>125.67</v>
      </c>
      <c r="AW22" s="286">
        <f t="shared" si="19"/>
        <v>129.44</v>
      </c>
    </row>
    <row r="23" spans="1:49" ht="18" customHeight="1" x14ac:dyDescent="0.2">
      <c r="A23" s="107">
        <v>90834</v>
      </c>
      <c r="B23" s="108" t="s">
        <v>113</v>
      </c>
      <c r="C23" s="111"/>
      <c r="D23" s="111"/>
      <c r="E23" s="287" t="s">
        <v>302</v>
      </c>
      <c r="F23" s="288">
        <v>0.17</v>
      </c>
      <c r="G23" s="288">
        <v>0.03</v>
      </c>
      <c r="H23" s="284">
        <v>160.65</v>
      </c>
      <c r="I23" s="285">
        <f t="shared" si="0"/>
        <v>187.96</v>
      </c>
      <c r="J23" s="286">
        <f t="shared" si="0"/>
        <v>193.6</v>
      </c>
      <c r="K23" s="284">
        <v>160.65</v>
      </c>
      <c r="L23" s="285">
        <f t="shared" si="1"/>
        <v>187.96</v>
      </c>
      <c r="M23" s="286">
        <f t="shared" si="1"/>
        <v>193.6</v>
      </c>
      <c r="N23" s="284">
        <v>128.52000000000001</v>
      </c>
      <c r="O23" s="285">
        <f t="shared" si="2"/>
        <v>150.37</v>
      </c>
      <c r="P23" s="286">
        <f t="shared" si="2"/>
        <v>154.88</v>
      </c>
      <c r="Q23" s="284">
        <v>128.52000000000001</v>
      </c>
      <c r="R23" s="285">
        <f t="shared" si="3"/>
        <v>150.37</v>
      </c>
      <c r="S23" s="286">
        <f t="shared" si="3"/>
        <v>154.88</v>
      </c>
      <c r="T23" s="284">
        <v>0</v>
      </c>
      <c r="U23" s="285">
        <f t="shared" si="4"/>
        <v>0</v>
      </c>
      <c r="V23" s="286">
        <f t="shared" si="20"/>
        <v>0</v>
      </c>
      <c r="W23" s="284">
        <v>111.53699999999999</v>
      </c>
      <c r="X23" s="285">
        <f t="shared" si="5"/>
        <v>130.5</v>
      </c>
      <c r="Y23" s="286">
        <f t="shared" si="21"/>
        <v>134.41999999999999</v>
      </c>
      <c r="Z23" s="284">
        <v>109.24199999999999</v>
      </c>
      <c r="AA23" s="285">
        <f t="shared" si="6"/>
        <v>127.81</v>
      </c>
      <c r="AB23" s="286">
        <f t="shared" si="7"/>
        <v>131.63999999999999</v>
      </c>
      <c r="AC23" s="286">
        <v>0</v>
      </c>
      <c r="AD23" s="284">
        <v>116.586</v>
      </c>
      <c r="AE23" s="285">
        <f t="shared" si="8"/>
        <v>136.41</v>
      </c>
      <c r="AF23" s="286">
        <f t="shared" si="9"/>
        <v>140.5</v>
      </c>
      <c r="AG23" s="286">
        <v>0</v>
      </c>
      <c r="AH23" s="286">
        <v>0</v>
      </c>
      <c r="AI23" s="284">
        <v>125.76599999999999</v>
      </c>
      <c r="AJ23" s="285">
        <f t="shared" si="10"/>
        <v>147.15</v>
      </c>
      <c r="AK23" s="286">
        <f t="shared" si="11"/>
        <v>151.56</v>
      </c>
      <c r="AL23" s="284">
        <v>102.816</v>
      </c>
      <c r="AM23" s="285">
        <f t="shared" si="12"/>
        <v>120.29</v>
      </c>
      <c r="AN23" s="286">
        <f t="shared" si="13"/>
        <v>123.9</v>
      </c>
      <c r="AO23" s="284">
        <v>125.76599999999999</v>
      </c>
      <c r="AP23" s="285">
        <f t="shared" si="14"/>
        <v>147.15</v>
      </c>
      <c r="AQ23" s="286">
        <f t="shared" si="15"/>
        <v>151.56</v>
      </c>
      <c r="AR23" s="284">
        <v>133.56899999999999</v>
      </c>
      <c r="AS23" s="285">
        <f t="shared" si="16"/>
        <v>156.28</v>
      </c>
      <c r="AT23" s="286">
        <f t="shared" si="17"/>
        <v>160.97</v>
      </c>
      <c r="AU23" s="284">
        <v>107.40599999999999</v>
      </c>
      <c r="AV23" s="285">
        <f t="shared" si="18"/>
        <v>125.67</v>
      </c>
      <c r="AW23" s="286">
        <f t="shared" si="19"/>
        <v>129.44</v>
      </c>
    </row>
    <row r="24" spans="1:49" ht="18" customHeight="1" x14ac:dyDescent="0.2">
      <c r="A24" s="107">
        <v>90834</v>
      </c>
      <c r="B24" s="108" t="s">
        <v>25</v>
      </c>
      <c r="C24" s="111"/>
      <c r="D24" s="111"/>
      <c r="E24" s="287" t="s">
        <v>303</v>
      </c>
      <c r="F24" s="288">
        <v>0.17</v>
      </c>
      <c r="G24" s="288">
        <v>0.03</v>
      </c>
      <c r="H24" s="284">
        <v>0</v>
      </c>
      <c r="I24" s="285">
        <f t="shared" si="0"/>
        <v>0</v>
      </c>
      <c r="J24" s="286">
        <f t="shared" si="0"/>
        <v>0</v>
      </c>
      <c r="K24" s="284">
        <v>0</v>
      </c>
      <c r="L24" s="285">
        <f t="shared" si="1"/>
        <v>0</v>
      </c>
      <c r="M24" s="286">
        <f t="shared" si="1"/>
        <v>0</v>
      </c>
      <c r="N24" s="284">
        <v>0</v>
      </c>
      <c r="O24" s="285">
        <f t="shared" si="2"/>
        <v>0</v>
      </c>
      <c r="P24" s="286">
        <f t="shared" si="2"/>
        <v>0</v>
      </c>
      <c r="Q24" s="284">
        <v>0</v>
      </c>
      <c r="R24" s="285">
        <f t="shared" si="3"/>
        <v>0</v>
      </c>
      <c r="S24" s="286">
        <f t="shared" si="3"/>
        <v>0</v>
      </c>
      <c r="T24" s="284">
        <v>0</v>
      </c>
      <c r="U24" s="285">
        <f t="shared" si="4"/>
        <v>0</v>
      </c>
      <c r="V24" s="286">
        <f t="shared" si="20"/>
        <v>0</v>
      </c>
      <c r="W24" s="284">
        <v>105.76685184</v>
      </c>
      <c r="X24" s="285">
        <f t="shared" si="5"/>
        <v>123.75</v>
      </c>
      <c r="Y24" s="286">
        <f t="shared" si="21"/>
        <v>127.46</v>
      </c>
      <c r="Z24" s="284">
        <v>90.66360576000001</v>
      </c>
      <c r="AA24" s="285">
        <f t="shared" si="6"/>
        <v>106.08</v>
      </c>
      <c r="AB24" s="286">
        <f t="shared" si="7"/>
        <v>109.26</v>
      </c>
      <c r="AC24" s="286">
        <v>0</v>
      </c>
      <c r="AD24" s="284">
        <v>105.76685184</v>
      </c>
      <c r="AE24" s="285">
        <f t="shared" si="8"/>
        <v>123.75</v>
      </c>
      <c r="AF24" s="286">
        <f t="shared" si="9"/>
        <v>127.46</v>
      </c>
      <c r="AG24" s="286">
        <v>0</v>
      </c>
      <c r="AH24" s="286">
        <v>0</v>
      </c>
      <c r="AI24" s="284">
        <v>120.88113024</v>
      </c>
      <c r="AJ24" s="285">
        <f t="shared" si="10"/>
        <v>141.43</v>
      </c>
      <c r="AK24" s="286">
        <f t="shared" si="11"/>
        <v>145.66999999999999</v>
      </c>
      <c r="AL24" s="284">
        <v>0</v>
      </c>
      <c r="AM24" s="285">
        <f t="shared" si="12"/>
        <v>0</v>
      </c>
      <c r="AN24" s="286">
        <f t="shared" si="13"/>
        <v>0</v>
      </c>
      <c r="AO24" s="284">
        <v>0</v>
      </c>
      <c r="AP24" s="285">
        <f t="shared" si="14"/>
        <v>0</v>
      </c>
      <c r="AQ24" s="286">
        <f t="shared" si="15"/>
        <v>0</v>
      </c>
      <c r="AR24" s="284">
        <v>135.98437632000002</v>
      </c>
      <c r="AS24" s="285">
        <f t="shared" si="16"/>
        <v>159.1</v>
      </c>
      <c r="AT24" s="286">
        <f t="shared" si="17"/>
        <v>163.87</v>
      </c>
      <c r="AU24" s="284">
        <v>0</v>
      </c>
      <c r="AV24" s="285">
        <f t="shared" si="18"/>
        <v>0</v>
      </c>
      <c r="AW24" s="286">
        <f t="shared" si="19"/>
        <v>0</v>
      </c>
    </row>
    <row r="25" spans="1:49" ht="18" customHeight="1" x14ac:dyDescent="0.2">
      <c r="A25" s="107">
        <v>90836</v>
      </c>
      <c r="B25" s="108" t="s">
        <v>43</v>
      </c>
      <c r="C25" s="104" t="s">
        <v>368</v>
      </c>
      <c r="D25" s="104" t="s">
        <v>367</v>
      </c>
      <c r="E25" s="287" t="s">
        <v>304</v>
      </c>
      <c r="F25" s="288">
        <v>0.17</v>
      </c>
      <c r="G25" s="288">
        <v>0.03</v>
      </c>
      <c r="H25" s="284">
        <v>92.307421439999999</v>
      </c>
      <c r="I25" s="285">
        <f t="shared" si="0"/>
        <v>108</v>
      </c>
      <c r="J25" s="286">
        <f t="shared" si="0"/>
        <v>111.24</v>
      </c>
      <c r="K25" s="284">
        <v>92.307421439999999</v>
      </c>
      <c r="L25" s="285">
        <f t="shared" si="1"/>
        <v>108</v>
      </c>
      <c r="M25" s="286">
        <f t="shared" si="1"/>
        <v>111.24</v>
      </c>
      <c r="N25" s="284">
        <v>73.850350079999998</v>
      </c>
      <c r="O25" s="285">
        <f t="shared" si="2"/>
        <v>86.4</v>
      </c>
      <c r="P25" s="286">
        <f t="shared" si="2"/>
        <v>88.99</v>
      </c>
      <c r="Q25" s="284">
        <v>84.739249920000006</v>
      </c>
      <c r="R25" s="285">
        <f t="shared" si="3"/>
        <v>99.14</v>
      </c>
      <c r="S25" s="286">
        <f t="shared" si="3"/>
        <v>102.11</v>
      </c>
      <c r="T25" s="284">
        <v>0</v>
      </c>
      <c r="U25" s="285">
        <f t="shared" si="4"/>
        <v>0</v>
      </c>
      <c r="V25" s="286">
        <f t="shared" si="20"/>
        <v>0</v>
      </c>
      <c r="W25" s="284">
        <v>0</v>
      </c>
      <c r="X25" s="285">
        <f t="shared" si="5"/>
        <v>0</v>
      </c>
      <c r="Y25" s="286">
        <f t="shared" si="21"/>
        <v>0</v>
      </c>
      <c r="Z25" s="284">
        <v>0</v>
      </c>
      <c r="AA25" s="285">
        <f t="shared" si="6"/>
        <v>0</v>
      </c>
      <c r="AB25" s="286">
        <f t="shared" si="7"/>
        <v>0</v>
      </c>
      <c r="AC25" s="286">
        <v>0</v>
      </c>
      <c r="AD25" s="284">
        <v>0</v>
      </c>
      <c r="AE25" s="285">
        <f t="shared" si="8"/>
        <v>0</v>
      </c>
      <c r="AF25" s="286">
        <f t="shared" si="9"/>
        <v>0</v>
      </c>
      <c r="AG25" s="286">
        <v>0</v>
      </c>
      <c r="AH25" s="286">
        <v>0</v>
      </c>
      <c r="AI25" s="284">
        <v>0</v>
      </c>
      <c r="AJ25" s="285">
        <f t="shared" si="10"/>
        <v>0</v>
      </c>
      <c r="AK25" s="286">
        <f t="shared" si="11"/>
        <v>0</v>
      </c>
      <c r="AL25" s="284">
        <v>0</v>
      </c>
      <c r="AM25" s="285">
        <f t="shared" si="12"/>
        <v>0</v>
      </c>
      <c r="AN25" s="286">
        <f t="shared" si="13"/>
        <v>0</v>
      </c>
      <c r="AO25" s="284">
        <v>0</v>
      </c>
      <c r="AP25" s="285">
        <f t="shared" si="14"/>
        <v>0</v>
      </c>
      <c r="AQ25" s="286">
        <f t="shared" si="15"/>
        <v>0</v>
      </c>
      <c r="AR25" s="284">
        <v>0</v>
      </c>
      <c r="AS25" s="285">
        <f t="shared" si="16"/>
        <v>0</v>
      </c>
      <c r="AT25" s="286">
        <f t="shared" si="17"/>
        <v>0</v>
      </c>
      <c r="AU25" s="284">
        <v>0</v>
      </c>
      <c r="AV25" s="285">
        <f t="shared" si="18"/>
        <v>0</v>
      </c>
      <c r="AW25" s="286">
        <f t="shared" si="19"/>
        <v>0</v>
      </c>
    </row>
    <row r="26" spans="1:49" ht="18" customHeight="1" x14ac:dyDescent="0.2">
      <c r="A26" s="107">
        <v>90836</v>
      </c>
      <c r="B26" s="108" t="s">
        <v>17</v>
      </c>
      <c r="C26" s="111"/>
      <c r="D26" s="111"/>
      <c r="E26" s="287" t="s">
        <v>305</v>
      </c>
      <c r="F26" s="288">
        <v>0.17</v>
      </c>
      <c r="G26" s="288">
        <v>0.03</v>
      </c>
      <c r="H26" s="284">
        <v>92.61632640000002</v>
      </c>
      <c r="I26" s="285">
        <f t="shared" si="0"/>
        <v>108.36</v>
      </c>
      <c r="J26" s="286">
        <f t="shared" si="0"/>
        <v>111.61</v>
      </c>
      <c r="K26" s="284">
        <v>92.61632640000002</v>
      </c>
      <c r="L26" s="285">
        <f t="shared" si="1"/>
        <v>108.36</v>
      </c>
      <c r="M26" s="286">
        <f t="shared" si="1"/>
        <v>111.61</v>
      </c>
      <c r="N26" s="284">
        <v>74.093061120000002</v>
      </c>
      <c r="O26" s="285">
        <f t="shared" si="2"/>
        <v>86.69</v>
      </c>
      <c r="P26" s="286">
        <f t="shared" si="2"/>
        <v>89.29</v>
      </c>
      <c r="Q26" s="284">
        <v>86.085192960000001</v>
      </c>
      <c r="R26" s="285">
        <f t="shared" si="3"/>
        <v>100.72</v>
      </c>
      <c r="S26" s="286">
        <f t="shared" si="3"/>
        <v>103.74</v>
      </c>
      <c r="T26" s="284">
        <v>0</v>
      </c>
      <c r="U26" s="285">
        <f t="shared" si="4"/>
        <v>0</v>
      </c>
      <c r="V26" s="286">
        <f t="shared" si="20"/>
        <v>0</v>
      </c>
      <c r="W26" s="284">
        <v>0</v>
      </c>
      <c r="X26" s="285">
        <f t="shared" si="5"/>
        <v>0</v>
      </c>
      <c r="Y26" s="286">
        <f t="shared" si="21"/>
        <v>0</v>
      </c>
      <c r="Z26" s="284">
        <v>0</v>
      </c>
      <c r="AA26" s="285">
        <f t="shared" si="6"/>
        <v>0</v>
      </c>
      <c r="AB26" s="286">
        <f t="shared" si="7"/>
        <v>0</v>
      </c>
      <c r="AC26" s="286">
        <v>0</v>
      </c>
      <c r="AD26" s="284">
        <v>0</v>
      </c>
      <c r="AE26" s="285">
        <f t="shared" si="8"/>
        <v>0</v>
      </c>
      <c r="AF26" s="286">
        <f t="shared" si="9"/>
        <v>0</v>
      </c>
      <c r="AG26" s="286">
        <v>0</v>
      </c>
      <c r="AH26" s="286">
        <v>0</v>
      </c>
      <c r="AI26" s="284">
        <v>0</v>
      </c>
      <c r="AJ26" s="285">
        <f t="shared" si="10"/>
        <v>0</v>
      </c>
      <c r="AK26" s="286">
        <f t="shared" si="11"/>
        <v>0</v>
      </c>
      <c r="AL26" s="284">
        <v>0</v>
      </c>
      <c r="AM26" s="285">
        <f t="shared" si="12"/>
        <v>0</v>
      </c>
      <c r="AN26" s="286">
        <f t="shared" si="13"/>
        <v>0</v>
      </c>
      <c r="AO26" s="284">
        <v>0</v>
      </c>
      <c r="AP26" s="285">
        <f t="shared" si="14"/>
        <v>0</v>
      </c>
      <c r="AQ26" s="286">
        <f t="shared" si="15"/>
        <v>0</v>
      </c>
      <c r="AR26" s="284">
        <v>0</v>
      </c>
      <c r="AS26" s="285">
        <f t="shared" si="16"/>
        <v>0</v>
      </c>
      <c r="AT26" s="286">
        <f t="shared" si="17"/>
        <v>0</v>
      </c>
      <c r="AU26" s="284">
        <v>0</v>
      </c>
      <c r="AV26" s="285">
        <f t="shared" si="18"/>
        <v>0</v>
      </c>
      <c r="AW26" s="286">
        <f t="shared" si="19"/>
        <v>0</v>
      </c>
    </row>
    <row r="27" spans="1:49" ht="18" customHeight="1" x14ac:dyDescent="0.2">
      <c r="A27" s="107">
        <v>90836</v>
      </c>
      <c r="B27" s="108" t="s">
        <v>19</v>
      </c>
      <c r="C27" s="111"/>
      <c r="D27" s="111"/>
      <c r="E27" s="287" t="s">
        <v>306</v>
      </c>
      <c r="F27" s="288">
        <v>0.17</v>
      </c>
      <c r="G27" s="288">
        <v>0.03</v>
      </c>
      <c r="H27" s="284">
        <v>92.61632640000002</v>
      </c>
      <c r="I27" s="285">
        <f t="shared" si="0"/>
        <v>108.36</v>
      </c>
      <c r="J27" s="286">
        <f t="shared" si="0"/>
        <v>111.61</v>
      </c>
      <c r="K27" s="284">
        <v>92.61632640000002</v>
      </c>
      <c r="L27" s="285">
        <f t="shared" si="1"/>
        <v>108.36</v>
      </c>
      <c r="M27" s="286">
        <f t="shared" si="1"/>
        <v>111.61</v>
      </c>
      <c r="N27" s="284">
        <v>74.093061120000002</v>
      </c>
      <c r="O27" s="285">
        <f t="shared" si="2"/>
        <v>86.69</v>
      </c>
      <c r="P27" s="286">
        <f t="shared" si="2"/>
        <v>89.29</v>
      </c>
      <c r="Q27" s="284">
        <v>86.085192960000001</v>
      </c>
      <c r="R27" s="285">
        <f t="shared" si="3"/>
        <v>100.72</v>
      </c>
      <c r="S27" s="286">
        <f t="shared" si="3"/>
        <v>103.74</v>
      </c>
      <c r="T27" s="284">
        <v>0</v>
      </c>
      <c r="U27" s="285">
        <f t="shared" si="4"/>
        <v>0</v>
      </c>
      <c r="V27" s="286">
        <f t="shared" si="20"/>
        <v>0</v>
      </c>
      <c r="W27" s="284">
        <v>0</v>
      </c>
      <c r="X27" s="285">
        <f t="shared" si="5"/>
        <v>0</v>
      </c>
      <c r="Y27" s="286">
        <f t="shared" si="21"/>
        <v>0</v>
      </c>
      <c r="Z27" s="284">
        <v>0</v>
      </c>
      <c r="AA27" s="285">
        <f t="shared" si="6"/>
        <v>0</v>
      </c>
      <c r="AB27" s="286">
        <f t="shared" si="7"/>
        <v>0</v>
      </c>
      <c r="AC27" s="286">
        <v>0</v>
      </c>
      <c r="AD27" s="284">
        <v>0</v>
      </c>
      <c r="AE27" s="285">
        <f t="shared" si="8"/>
        <v>0</v>
      </c>
      <c r="AF27" s="286">
        <f t="shared" si="9"/>
        <v>0</v>
      </c>
      <c r="AG27" s="286">
        <v>0</v>
      </c>
      <c r="AH27" s="286">
        <v>0</v>
      </c>
      <c r="AI27" s="284">
        <v>0</v>
      </c>
      <c r="AJ27" s="285">
        <f t="shared" si="10"/>
        <v>0</v>
      </c>
      <c r="AK27" s="286">
        <f t="shared" si="11"/>
        <v>0</v>
      </c>
      <c r="AL27" s="284">
        <v>0</v>
      </c>
      <c r="AM27" s="285">
        <f t="shared" si="12"/>
        <v>0</v>
      </c>
      <c r="AN27" s="286">
        <f t="shared" si="13"/>
        <v>0</v>
      </c>
      <c r="AO27" s="284">
        <v>0</v>
      </c>
      <c r="AP27" s="285">
        <f t="shared" si="14"/>
        <v>0</v>
      </c>
      <c r="AQ27" s="286">
        <f t="shared" si="15"/>
        <v>0</v>
      </c>
      <c r="AR27" s="284">
        <v>0</v>
      </c>
      <c r="AS27" s="285">
        <f t="shared" si="16"/>
        <v>0</v>
      </c>
      <c r="AT27" s="286">
        <f t="shared" si="17"/>
        <v>0</v>
      </c>
      <c r="AU27" s="284">
        <v>0</v>
      </c>
      <c r="AV27" s="285">
        <f t="shared" si="18"/>
        <v>0</v>
      </c>
      <c r="AW27" s="286">
        <f t="shared" si="19"/>
        <v>0</v>
      </c>
    </row>
    <row r="28" spans="1:49" ht="18" customHeight="1" x14ac:dyDescent="0.2">
      <c r="A28" s="107">
        <v>90837</v>
      </c>
      <c r="B28" s="108" t="s">
        <v>43</v>
      </c>
      <c r="C28" s="104" t="s">
        <v>368</v>
      </c>
      <c r="D28" s="104" t="s">
        <v>367</v>
      </c>
      <c r="E28" s="287" t="s">
        <v>307</v>
      </c>
      <c r="F28" s="288">
        <v>0.17</v>
      </c>
      <c r="G28" s="288">
        <v>0.03</v>
      </c>
      <c r="H28" s="284">
        <v>214.2</v>
      </c>
      <c r="I28" s="285">
        <f t="shared" si="0"/>
        <v>250.61</v>
      </c>
      <c r="J28" s="286">
        <f t="shared" si="0"/>
        <v>258.13</v>
      </c>
      <c r="K28" s="284">
        <v>214.2</v>
      </c>
      <c r="L28" s="285">
        <f t="shared" si="1"/>
        <v>250.61</v>
      </c>
      <c r="M28" s="286">
        <f t="shared" si="1"/>
        <v>258.13</v>
      </c>
      <c r="N28" s="284">
        <v>171.36</v>
      </c>
      <c r="O28" s="285">
        <f t="shared" si="2"/>
        <v>200.49</v>
      </c>
      <c r="P28" s="286">
        <f t="shared" si="2"/>
        <v>206.5</v>
      </c>
      <c r="Q28" s="284">
        <v>171.36</v>
      </c>
      <c r="R28" s="285">
        <f t="shared" si="3"/>
        <v>200.49</v>
      </c>
      <c r="S28" s="286">
        <f t="shared" si="3"/>
        <v>206.5</v>
      </c>
      <c r="T28" s="284">
        <v>0</v>
      </c>
      <c r="U28" s="285">
        <f t="shared" si="4"/>
        <v>0</v>
      </c>
      <c r="V28" s="286">
        <f t="shared" si="20"/>
        <v>0</v>
      </c>
      <c r="W28" s="284">
        <v>148.71600000000001</v>
      </c>
      <c r="X28" s="285">
        <f t="shared" si="5"/>
        <v>174</v>
      </c>
      <c r="Y28" s="286">
        <f t="shared" si="21"/>
        <v>179.22</v>
      </c>
      <c r="Z28" s="284">
        <v>145.65600000000001</v>
      </c>
      <c r="AA28" s="285">
        <f t="shared" si="6"/>
        <v>170.42</v>
      </c>
      <c r="AB28" s="286">
        <f t="shared" si="7"/>
        <v>175.53</v>
      </c>
      <c r="AC28" s="286">
        <v>0</v>
      </c>
      <c r="AD28" s="284">
        <v>155.44800000000001</v>
      </c>
      <c r="AE28" s="285">
        <f t="shared" si="8"/>
        <v>181.87</v>
      </c>
      <c r="AF28" s="286">
        <f t="shared" si="9"/>
        <v>187.33</v>
      </c>
      <c r="AG28" s="286">
        <v>0</v>
      </c>
      <c r="AH28" s="286">
        <v>0</v>
      </c>
      <c r="AI28" s="284">
        <v>167.68800000000002</v>
      </c>
      <c r="AJ28" s="285">
        <f t="shared" si="10"/>
        <v>196.19</v>
      </c>
      <c r="AK28" s="286">
        <f t="shared" si="11"/>
        <v>202.08</v>
      </c>
      <c r="AL28" s="284">
        <v>0</v>
      </c>
      <c r="AM28" s="285">
        <f t="shared" si="12"/>
        <v>0</v>
      </c>
      <c r="AN28" s="286">
        <f t="shared" si="13"/>
        <v>0</v>
      </c>
      <c r="AO28" s="284">
        <v>167.68800000000002</v>
      </c>
      <c r="AP28" s="285">
        <f t="shared" si="14"/>
        <v>196.19</v>
      </c>
      <c r="AQ28" s="286">
        <f t="shared" si="15"/>
        <v>202.08</v>
      </c>
      <c r="AR28" s="284">
        <v>178.09199999999998</v>
      </c>
      <c r="AS28" s="285">
        <f t="shared" si="16"/>
        <v>208.37</v>
      </c>
      <c r="AT28" s="286">
        <f t="shared" si="17"/>
        <v>214.62</v>
      </c>
      <c r="AU28" s="284">
        <v>0</v>
      </c>
      <c r="AV28" s="285">
        <f t="shared" si="18"/>
        <v>0</v>
      </c>
      <c r="AW28" s="286">
        <f t="shared" si="19"/>
        <v>0</v>
      </c>
    </row>
    <row r="29" spans="1:49" ht="18" customHeight="1" x14ac:dyDescent="0.2">
      <c r="A29" s="107">
        <v>90837</v>
      </c>
      <c r="B29" s="108" t="s">
        <v>9</v>
      </c>
      <c r="C29" s="104" t="s">
        <v>368</v>
      </c>
      <c r="D29" s="104" t="s">
        <v>367</v>
      </c>
      <c r="E29" s="287" t="s">
        <v>308</v>
      </c>
      <c r="F29" s="288">
        <v>0.17</v>
      </c>
      <c r="G29" s="288">
        <v>0.03</v>
      </c>
      <c r="H29" s="284">
        <v>214.2</v>
      </c>
      <c r="I29" s="285">
        <f t="shared" si="0"/>
        <v>250.61</v>
      </c>
      <c r="J29" s="286">
        <f t="shared" si="0"/>
        <v>258.13</v>
      </c>
      <c r="K29" s="284">
        <v>214.2</v>
      </c>
      <c r="L29" s="285">
        <f t="shared" si="1"/>
        <v>250.61</v>
      </c>
      <c r="M29" s="286">
        <f t="shared" si="1"/>
        <v>258.13</v>
      </c>
      <c r="N29" s="284">
        <v>171.36</v>
      </c>
      <c r="O29" s="285">
        <f t="shared" si="2"/>
        <v>200.49</v>
      </c>
      <c r="P29" s="286">
        <f t="shared" si="2"/>
        <v>206.5</v>
      </c>
      <c r="Q29" s="284">
        <v>171.36</v>
      </c>
      <c r="R29" s="285">
        <f t="shared" si="3"/>
        <v>200.49</v>
      </c>
      <c r="S29" s="286">
        <f t="shared" si="3"/>
        <v>206.5</v>
      </c>
      <c r="T29" s="284">
        <v>0</v>
      </c>
      <c r="U29" s="285">
        <f t="shared" si="4"/>
        <v>0</v>
      </c>
      <c r="V29" s="286">
        <f t="shared" si="20"/>
        <v>0</v>
      </c>
      <c r="W29" s="284">
        <v>148.71600000000001</v>
      </c>
      <c r="X29" s="285">
        <f t="shared" si="5"/>
        <v>174</v>
      </c>
      <c r="Y29" s="286">
        <f t="shared" si="21"/>
        <v>179.22</v>
      </c>
      <c r="Z29" s="284">
        <v>145.65600000000001</v>
      </c>
      <c r="AA29" s="285">
        <f t="shared" si="6"/>
        <v>170.42</v>
      </c>
      <c r="AB29" s="286">
        <f t="shared" si="7"/>
        <v>175.53</v>
      </c>
      <c r="AC29" s="286">
        <v>0</v>
      </c>
      <c r="AD29" s="284">
        <v>155.44800000000001</v>
      </c>
      <c r="AE29" s="285">
        <f t="shared" si="8"/>
        <v>181.87</v>
      </c>
      <c r="AF29" s="286">
        <f t="shared" si="9"/>
        <v>187.33</v>
      </c>
      <c r="AG29" s="286">
        <v>0</v>
      </c>
      <c r="AH29" s="286">
        <v>0</v>
      </c>
      <c r="AI29" s="284">
        <v>167.68800000000002</v>
      </c>
      <c r="AJ29" s="285">
        <f t="shared" si="10"/>
        <v>196.19</v>
      </c>
      <c r="AK29" s="286">
        <f t="shared" si="11"/>
        <v>202.08</v>
      </c>
      <c r="AL29" s="284">
        <v>137.08799999999999</v>
      </c>
      <c r="AM29" s="285">
        <f t="shared" si="12"/>
        <v>160.38999999999999</v>
      </c>
      <c r="AN29" s="286">
        <f t="shared" si="13"/>
        <v>165.2</v>
      </c>
      <c r="AO29" s="284">
        <v>167.68800000000002</v>
      </c>
      <c r="AP29" s="285">
        <f t="shared" si="14"/>
        <v>196.19</v>
      </c>
      <c r="AQ29" s="286">
        <f t="shared" si="15"/>
        <v>202.08</v>
      </c>
      <c r="AR29" s="284">
        <v>178.09199999999998</v>
      </c>
      <c r="AS29" s="285">
        <f t="shared" si="16"/>
        <v>208.37</v>
      </c>
      <c r="AT29" s="286">
        <f t="shared" si="17"/>
        <v>214.62</v>
      </c>
      <c r="AU29" s="284">
        <v>143.208</v>
      </c>
      <c r="AV29" s="285">
        <f t="shared" si="18"/>
        <v>167.55</v>
      </c>
      <c r="AW29" s="286">
        <f t="shared" si="19"/>
        <v>172.58</v>
      </c>
    </row>
    <row r="30" spans="1:49" ht="18" customHeight="1" x14ac:dyDescent="0.2">
      <c r="A30" s="107">
        <v>90837</v>
      </c>
      <c r="B30" s="108" t="s">
        <v>114</v>
      </c>
      <c r="C30" s="111"/>
      <c r="D30" s="111"/>
      <c r="E30" s="287" t="s">
        <v>309</v>
      </c>
      <c r="F30" s="288">
        <v>0.17</v>
      </c>
      <c r="G30" s="288">
        <v>0.03</v>
      </c>
      <c r="H30" s="284">
        <v>214.2</v>
      </c>
      <c r="I30" s="285">
        <f t="shared" si="0"/>
        <v>250.61</v>
      </c>
      <c r="J30" s="286">
        <f t="shared" si="0"/>
        <v>258.13</v>
      </c>
      <c r="K30" s="284">
        <v>214.2</v>
      </c>
      <c r="L30" s="285">
        <f t="shared" si="1"/>
        <v>250.61</v>
      </c>
      <c r="M30" s="286">
        <f t="shared" si="1"/>
        <v>258.13</v>
      </c>
      <c r="N30" s="284">
        <v>171.36</v>
      </c>
      <c r="O30" s="285">
        <f t="shared" si="2"/>
        <v>200.49</v>
      </c>
      <c r="P30" s="286">
        <f t="shared" si="2"/>
        <v>206.5</v>
      </c>
      <c r="Q30" s="284">
        <v>171.36</v>
      </c>
      <c r="R30" s="285">
        <f t="shared" si="3"/>
        <v>200.49</v>
      </c>
      <c r="S30" s="286">
        <f t="shared" si="3"/>
        <v>206.5</v>
      </c>
      <c r="T30" s="284">
        <v>0</v>
      </c>
      <c r="U30" s="285">
        <f t="shared" si="4"/>
        <v>0</v>
      </c>
      <c r="V30" s="286">
        <f t="shared" si="20"/>
        <v>0</v>
      </c>
      <c r="W30" s="284">
        <v>148.71600000000001</v>
      </c>
      <c r="X30" s="285">
        <f t="shared" si="5"/>
        <v>174</v>
      </c>
      <c r="Y30" s="286">
        <f t="shared" si="21"/>
        <v>179.22</v>
      </c>
      <c r="Z30" s="284">
        <v>145.65600000000001</v>
      </c>
      <c r="AA30" s="285">
        <f t="shared" si="6"/>
        <v>170.42</v>
      </c>
      <c r="AB30" s="286">
        <f t="shared" si="7"/>
        <v>175.53</v>
      </c>
      <c r="AC30" s="286">
        <v>0</v>
      </c>
      <c r="AD30" s="284">
        <v>155.44800000000001</v>
      </c>
      <c r="AE30" s="285">
        <f t="shared" si="8"/>
        <v>181.87</v>
      </c>
      <c r="AF30" s="286">
        <f t="shared" si="9"/>
        <v>187.33</v>
      </c>
      <c r="AG30" s="286">
        <v>0</v>
      </c>
      <c r="AH30" s="286">
        <v>0</v>
      </c>
      <c r="AI30" s="284">
        <v>167.68800000000002</v>
      </c>
      <c r="AJ30" s="285">
        <f t="shared" si="10"/>
        <v>196.19</v>
      </c>
      <c r="AK30" s="286">
        <f t="shared" si="11"/>
        <v>202.08</v>
      </c>
      <c r="AL30" s="284">
        <v>137.08799999999999</v>
      </c>
      <c r="AM30" s="285">
        <f t="shared" si="12"/>
        <v>160.38999999999999</v>
      </c>
      <c r="AN30" s="286">
        <f t="shared" si="13"/>
        <v>165.2</v>
      </c>
      <c r="AO30" s="284">
        <v>167.68800000000002</v>
      </c>
      <c r="AP30" s="285">
        <f t="shared" si="14"/>
        <v>196.19</v>
      </c>
      <c r="AQ30" s="286">
        <f t="shared" si="15"/>
        <v>202.08</v>
      </c>
      <c r="AR30" s="284">
        <v>178.09199999999998</v>
      </c>
      <c r="AS30" s="285">
        <f t="shared" si="16"/>
        <v>208.37</v>
      </c>
      <c r="AT30" s="286">
        <f t="shared" si="17"/>
        <v>214.62</v>
      </c>
      <c r="AU30" s="284">
        <v>143.208</v>
      </c>
      <c r="AV30" s="285">
        <f t="shared" si="18"/>
        <v>167.55</v>
      </c>
      <c r="AW30" s="286">
        <f t="shared" si="19"/>
        <v>172.58</v>
      </c>
    </row>
    <row r="31" spans="1:49" ht="18" customHeight="1" x14ac:dyDescent="0.2">
      <c r="A31" s="107">
        <v>90837</v>
      </c>
      <c r="B31" s="108" t="s">
        <v>111</v>
      </c>
      <c r="C31" s="111"/>
      <c r="D31" s="111"/>
      <c r="E31" s="287" t="s">
        <v>310</v>
      </c>
      <c r="F31" s="288">
        <v>0.17</v>
      </c>
      <c r="G31" s="288">
        <v>0.03</v>
      </c>
      <c r="H31" s="284">
        <v>214.2</v>
      </c>
      <c r="I31" s="285">
        <f t="shared" si="0"/>
        <v>250.61</v>
      </c>
      <c r="J31" s="286">
        <f t="shared" si="0"/>
        <v>258.13</v>
      </c>
      <c r="K31" s="284">
        <v>214.2</v>
      </c>
      <c r="L31" s="285">
        <f t="shared" si="1"/>
        <v>250.61</v>
      </c>
      <c r="M31" s="286">
        <f t="shared" si="1"/>
        <v>258.13</v>
      </c>
      <c r="N31" s="284">
        <v>171.36</v>
      </c>
      <c r="O31" s="285">
        <f t="shared" si="2"/>
        <v>200.49</v>
      </c>
      <c r="P31" s="286">
        <f t="shared" si="2"/>
        <v>206.5</v>
      </c>
      <c r="Q31" s="284">
        <v>171.36</v>
      </c>
      <c r="R31" s="285">
        <f t="shared" si="3"/>
        <v>200.49</v>
      </c>
      <c r="S31" s="286">
        <f t="shared" si="3"/>
        <v>206.5</v>
      </c>
      <c r="T31" s="284">
        <v>0</v>
      </c>
      <c r="U31" s="285">
        <f t="shared" si="4"/>
        <v>0</v>
      </c>
      <c r="V31" s="286">
        <f t="shared" si="20"/>
        <v>0</v>
      </c>
      <c r="W31" s="284">
        <v>148.71600000000001</v>
      </c>
      <c r="X31" s="285">
        <f t="shared" si="5"/>
        <v>174</v>
      </c>
      <c r="Y31" s="286">
        <f t="shared" si="21"/>
        <v>179.22</v>
      </c>
      <c r="Z31" s="284">
        <v>145.65600000000001</v>
      </c>
      <c r="AA31" s="285">
        <f t="shared" si="6"/>
        <v>170.42</v>
      </c>
      <c r="AB31" s="286">
        <f t="shared" si="7"/>
        <v>175.53</v>
      </c>
      <c r="AC31" s="286">
        <v>0</v>
      </c>
      <c r="AD31" s="284">
        <v>155.44800000000001</v>
      </c>
      <c r="AE31" s="285">
        <f t="shared" si="8"/>
        <v>181.87</v>
      </c>
      <c r="AF31" s="286">
        <f t="shared" si="9"/>
        <v>187.33</v>
      </c>
      <c r="AG31" s="286">
        <v>0</v>
      </c>
      <c r="AH31" s="286">
        <v>0</v>
      </c>
      <c r="AI31" s="284">
        <v>167.68800000000002</v>
      </c>
      <c r="AJ31" s="285">
        <f t="shared" si="10"/>
        <v>196.19</v>
      </c>
      <c r="AK31" s="286">
        <f t="shared" si="11"/>
        <v>202.08</v>
      </c>
      <c r="AL31" s="284">
        <v>137.08799999999999</v>
      </c>
      <c r="AM31" s="285">
        <f t="shared" si="12"/>
        <v>160.38999999999999</v>
      </c>
      <c r="AN31" s="286">
        <f t="shared" si="13"/>
        <v>165.2</v>
      </c>
      <c r="AO31" s="284">
        <v>167.68800000000002</v>
      </c>
      <c r="AP31" s="285">
        <f t="shared" si="14"/>
        <v>196.19</v>
      </c>
      <c r="AQ31" s="286">
        <f t="shared" si="15"/>
        <v>202.08</v>
      </c>
      <c r="AR31" s="284">
        <v>178.09199999999998</v>
      </c>
      <c r="AS31" s="285">
        <f t="shared" si="16"/>
        <v>208.37</v>
      </c>
      <c r="AT31" s="286">
        <f t="shared" si="17"/>
        <v>214.62</v>
      </c>
      <c r="AU31" s="284">
        <v>143.208</v>
      </c>
      <c r="AV31" s="285">
        <f t="shared" si="18"/>
        <v>167.55</v>
      </c>
      <c r="AW31" s="286">
        <f t="shared" si="19"/>
        <v>172.58</v>
      </c>
    </row>
    <row r="32" spans="1:49" ht="18" customHeight="1" x14ac:dyDescent="0.2">
      <c r="A32" s="107">
        <v>90837</v>
      </c>
      <c r="B32" s="108" t="s">
        <v>112</v>
      </c>
      <c r="C32" s="111"/>
      <c r="D32" s="111"/>
      <c r="E32" s="287" t="s">
        <v>311</v>
      </c>
      <c r="F32" s="288">
        <v>0.17</v>
      </c>
      <c r="G32" s="288">
        <v>0.03</v>
      </c>
      <c r="H32" s="284">
        <v>214.2</v>
      </c>
      <c r="I32" s="285">
        <f t="shared" si="0"/>
        <v>250.61</v>
      </c>
      <c r="J32" s="286">
        <f t="shared" si="0"/>
        <v>258.13</v>
      </c>
      <c r="K32" s="284">
        <v>214.2</v>
      </c>
      <c r="L32" s="285">
        <f t="shared" si="1"/>
        <v>250.61</v>
      </c>
      <c r="M32" s="286">
        <f t="shared" si="1"/>
        <v>258.13</v>
      </c>
      <c r="N32" s="284">
        <v>171.36</v>
      </c>
      <c r="O32" s="285">
        <f t="shared" si="2"/>
        <v>200.49</v>
      </c>
      <c r="P32" s="286">
        <f t="shared" si="2"/>
        <v>206.5</v>
      </c>
      <c r="Q32" s="284">
        <v>171.36</v>
      </c>
      <c r="R32" s="285">
        <f t="shared" si="3"/>
        <v>200.49</v>
      </c>
      <c r="S32" s="286">
        <f t="shared" si="3"/>
        <v>206.5</v>
      </c>
      <c r="T32" s="284">
        <v>0</v>
      </c>
      <c r="U32" s="285">
        <f t="shared" si="4"/>
        <v>0</v>
      </c>
      <c r="V32" s="286">
        <f t="shared" si="20"/>
        <v>0</v>
      </c>
      <c r="W32" s="284">
        <v>148.71600000000001</v>
      </c>
      <c r="X32" s="285">
        <f t="shared" si="5"/>
        <v>174</v>
      </c>
      <c r="Y32" s="286">
        <f t="shared" si="21"/>
        <v>179.22</v>
      </c>
      <c r="Z32" s="284">
        <v>145.65600000000001</v>
      </c>
      <c r="AA32" s="285">
        <f t="shared" si="6"/>
        <v>170.42</v>
      </c>
      <c r="AB32" s="286">
        <f t="shared" si="7"/>
        <v>175.53</v>
      </c>
      <c r="AC32" s="286">
        <v>0</v>
      </c>
      <c r="AD32" s="284">
        <v>155.44800000000001</v>
      </c>
      <c r="AE32" s="285">
        <f t="shared" si="8"/>
        <v>181.87</v>
      </c>
      <c r="AF32" s="286">
        <f t="shared" si="9"/>
        <v>187.33</v>
      </c>
      <c r="AG32" s="286">
        <v>0</v>
      </c>
      <c r="AH32" s="286">
        <v>0</v>
      </c>
      <c r="AI32" s="284">
        <v>167.68800000000002</v>
      </c>
      <c r="AJ32" s="285">
        <f t="shared" si="10"/>
        <v>196.19</v>
      </c>
      <c r="AK32" s="286">
        <f t="shared" si="11"/>
        <v>202.08</v>
      </c>
      <c r="AL32" s="284">
        <v>137.08799999999999</v>
      </c>
      <c r="AM32" s="285">
        <f t="shared" si="12"/>
        <v>160.38999999999999</v>
      </c>
      <c r="AN32" s="286">
        <f t="shared" si="13"/>
        <v>165.2</v>
      </c>
      <c r="AO32" s="284">
        <v>167.68800000000002</v>
      </c>
      <c r="AP32" s="285">
        <f t="shared" si="14"/>
        <v>196.19</v>
      </c>
      <c r="AQ32" s="286">
        <f t="shared" si="15"/>
        <v>202.08</v>
      </c>
      <c r="AR32" s="284">
        <v>178.09199999999998</v>
      </c>
      <c r="AS32" s="285">
        <f t="shared" si="16"/>
        <v>208.37</v>
      </c>
      <c r="AT32" s="286">
        <f t="shared" si="17"/>
        <v>214.62</v>
      </c>
      <c r="AU32" s="284">
        <v>143.208</v>
      </c>
      <c r="AV32" s="285">
        <f t="shared" si="18"/>
        <v>167.55</v>
      </c>
      <c r="AW32" s="286">
        <f t="shared" si="19"/>
        <v>172.58</v>
      </c>
    </row>
    <row r="33" spans="1:49" ht="18" customHeight="1" x14ac:dyDescent="0.2">
      <c r="A33" s="107">
        <v>90837</v>
      </c>
      <c r="B33" s="108" t="s">
        <v>113</v>
      </c>
      <c r="C33" s="111"/>
      <c r="D33" s="111"/>
      <c r="E33" s="287" t="s">
        <v>312</v>
      </c>
      <c r="F33" s="288">
        <v>0.17</v>
      </c>
      <c r="G33" s="288">
        <v>0.03</v>
      </c>
      <c r="H33" s="284">
        <v>214.2</v>
      </c>
      <c r="I33" s="285">
        <f t="shared" si="0"/>
        <v>250.61</v>
      </c>
      <c r="J33" s="286">
        <f t="shared" si="0"/>
        <v>258.13</v>
      </c>
      <c r="K33" s="284">
        <v>214.2</v>
      </c>
      <c r="L33" s="285">
        <f t="shared" si="1"/>
        <v>250.61</v>
      </c>
      <c r="M33" s="286">
        <f t="shared" si="1"/>
        <v>258.13</v>
      </c>
      <c r="N33" s="284">
        <v>171.36</v>
      </c>
      <c r="O33" s="285">
        <f t="shared" si="2"/>
        <v>200.49</v>
      </c>
      <c r="P33" s="286">
        <f t="shared" si="2"/>
        <v>206.5</v>
      </c>
      <c r="Q33" s="284">
        <v>171.36</v>
      </c>
      <c r="R33" s="285">
        <f t="shared" si="3"/>
        <v>200.49</v>
      </c>
      <c r="S33" s="286">
        <f t="shared" si="3"/>
        <v>206.5</v>
      </c>
      <c r="T33" s="284">
        <v>0</v>
      </c>
      <c r="U33" s="285">
        <f t="shared" si="4"/>
        <v>0</v>
      </c>
      <c r="V33" s="286">
        <f t="shared" si="20"/>
        <v>0</v>
      </c>
      <c r="W33" s="284">
        <v>148.71600000000001</v>
      </c>
      <c r="X33" s="285">
        <f t="shared" si="5"/>
        <v>174</v>
      </c>
      <c r="Y33" s="286">
        <f t="shared" si="21"/>
        <v>179.22</v>
      </c>
      <c r="Z33" s="284">
        <v>145.65600000000001</v>
      </c>
      <c r="AA33" s="285">
        <f t="shared" si="6"/>
        <v>170.42</v>
      </c>
      <c r="AB33" s="286">
        <f t="shared" si="7"/>
        <v>175.53</v>
      </c>
      <c r="AC33" s="286">
        <v>0</v>
      </c>
      <c r="AD33" s="284">
        <v>155.44800000000001</v>
      </c>
      <c r="AE33" s="285">
        <f t="shared" si="8"/>
        <v>181.87</v>
      </c>
      <c r="AF33" s="286">
        <f t="shared" si="9"/>
        <v>187.33</v>
      </c>
      <c r="AG33" s="286">
        <v>0</v>
      </c>
      <c r="AH33" s="286">
        <v>0</v>
      </c>
      <c r="AI33" s="284">
        <v>167.68800000000002</v>
      </c>
      <c r="AJ33" s="285">
        <f t="shared" si="10"/>
        <v>196.19</v>
      </c>
      <c r="AK33" s="286">
        <f t="shared" si="11"/>
        <v>202.08</v>
      </c>
      <c r="AL33" s="284">
        <v>137.08799999999999</v>
      </c>
      <c r="AM33" s="285">
        <f t="shared" si="12"/>
        <v>160.38999999999999</v>
      </c>
      <c r="AN33" s="286">
        <f t="shared" si="13"/>
        <v>165.2</v>
      </c>
      <c r="AO33" s="284">
        <v>167.68800000000002</v>
      </c>
      <c r="AP33" s="285">
        <f t="shared" si="14"/>
        <v>196.19</v>
      </c>
      <c r="AQ33" s="286">
        <f t="shared" si="15"/>
        <v>202.08</v>
      </c>
      <c r="AR33" s="284">
        <v>178.09199999999998</v>
      </c>
      <c r="AS33" s="285">
        <f t="shared" si="16"/>
        <v>208.37</v>
      </c>
      <c r="AT33" s="286">
        <f t="shared" si="17"/>
        <v>214.62</v>
      </c>
      <c r="AU33" s="284">
        <v>143.208</v>
      </c>
      <c r="AV33" s="285">
        <f t="shared" si="18"/>
        <v>167.55</v>
      </c>
      <c r="AW33" s="286">
        <f t="shared" si="19"/>
        <v>172.58</v>
      </c>
    </row>
    <row r="34" spans="1:49" ht="18" customHeight="1" x14ac:dyDescent="0.2">
      <c r="A34" s="107">
        <v>90837</v>
      </c>
      <c r="B34" s="108" t="s">
        <v>25</v>
      </c>
      <c r="C34" s="111"/>
      <c r="D34" s="111"/>
      <c r="E34" s="287" t="s">
        <v>313</v>
      </c>
      <c r="F34" s="288">
        <v>0.17</v>
      </c>
      <c r="G34" s="288">
        <v>0.03</v>
      </c>
      <c r="H34" s="284">
        <v>0</v>
      </c>
      <c r="I34" s="285">
        <f t="shared" si="0"/>
        <v>0</v>
      </c>
      <c r="J34" s="286">
        <f t="shared" si="0"/>
        <v>0</v>
      </c>
      <c r="K34" s="284">
        <v>0</v>
      </c>
      <c r="L34" s="285">
        <f t="shared" si="1"/>
        <v>0</v>
      </c>
      <c r="M34" s="286">
        <f t="shared" si="1"/>
        <v>0</v>
      </c>
      <c r="N34" s="284">
        <v>0</v>
      </c>
      <c r="O34" s="285">
        <f t="shared" si="2"/>
        <v>0</v>
      </c>
      <c r="P34" s="286">
        <f t="shared" si="2"/>
        <v>0</v>
      </c>
      <c r="Q34" s="284">
        <v>0</v>
      </c>
      <c r="R34" s="285">
        <f t="shared" si="3"/>
        <v>0</v>
      </c>
      <c r="S34" s="286">
        <f t="shared" si="3"/>
        <v>0</v>
      </c>
      <c r="T34" s="284">
        <v>0</v>
      </c>
      <c r="U34" s="285">
        <f t="shared" si="4"/>
        <v>0</v>
      </c>
      <c r="V34" s="286">
        <f t="shared" si="20"/>
        <v>0</v>
      </c>
      <c r="W34" s="284">
        <v>141.01511424</v>
      </c>
      <c r="X34" s="285">
        <f t="shared" si="5"/>
        <v>164.99</v>
      </c>
      <c r="Y34" s="286">
        <f t="shared" si="21"/>
        <v>169.94</v>
      </c>
      <c r="Z34" s="284">
        <v>120.87009792000002</v>
      </c>
      <c r="AA34" s="285">
        <f t="shared" si="6"/>
        <v>141.41999999999999</v>
      </c>
      <c r="AB34" s="286">
        <f t="shared" si="7"/>
        <v>145.66</v>
      </c>
      <c r="AC34" s="286">
        <v>0</v>
      </c>
      <c r="AD34" s="284">
        <v>141.01511424</v>
      </c>
      <c r="AE34" s="285">
        <f t="shared" si="8"/>
        <v>164.99</v>
      </c>
      <c r="AF34" s="286">
        <f t="shared" si="9"/>
        <v>169.94</v>
      </c>
      <c r="AG34" s="286">
        <v>0</v>
      </c>
      <c r="AH34" s="286">
        <v>0</v>
      </c>
      <c r="AI34" s="284">
        <v>161.16013056000003</v>
      </c>
      <c r="AJ34" s="285">
        <f t="shared" si="10"/>
        <v>188.56</v>
      </c>
      <c r="AK34" s="286">
        <f t="shared" si="11"/>
        <v>194.22</v>
      </c>
      <c r="AL34" s="284">
        <v>0</v>
      </c>
      <c r="AM34" s="285">
        <f t="shared" si="12"/>
        <v>0</v>
      </c>
      <c r="AN34" s="286">
        <f t="shared" si="13"/>
        <v>0</v>
      </c>
      <c r="AO34" s="284">
        <v>0</v>
      </c>
      <c r="AP34" s="285">
        <f t="shared" si="14"/>
        <v>0</v>
      </c>
      <c r="AQ34" s="286">
        <f t="shared" si="15"/>
        <v>0</v>
      </c>
      <c r="AR34" s="284">
        <v>181.30514688</v>
      </c>
      <c r="AS34" s="285">
        <f t="shared" si="16"/>
        <v>212.13</v>
      </c>
      <c r="AT34" s="286">
        <f t="shared" si="17"/>
        <v>218.49</v>
      </c>
      <c r="AU34" s="284">
        <v>0</v>
      </c>
      <c r="AV34" s="285">
        <f t="shared" si="18"/>
        <v>0</v>
      </c>
      <c r="AW34" s="286">
        <f t="shared" si="19"/>
        <v>0</v>
      </c>
    </row>
    <row r="35" spans="1:49" ht="18" customHeight="1" x14ac:dyDescent="0.2">
      <c r="A35" s="107">
        <v>90838</v>
      </c>
      <c r="B35" s="108" t="s">
        <v>43</v>
      </c>
      <c r="C35" s="104" t="s">
        <v>368</v>
      </c>
      <c r="D35" s="104" t="s">
        <v>367</v>
      </c>
      <c r="E35" s="287" t="s">
        <v>314</v>
      </c>
      <c r="F35" s="288">
        <v>0.17</v>
      </c>
      <c r="G35" s="288">
        <v>0.03</v>
      </c>
      <c r="H35" s="284">
        <v>132.66364799999999</v>
      </c>
      <c r="I35" s="285">
        <f t="shared" si="0"/>
        <v>155.22</v>
      </c>
      <c r="J35" s="286">
        <f t="shared" si="0"/>
        <v>159.88</v>
      </c>
      <c r="K35" s="284">
        <v>132.66364799999999</v>
      </c>
      <c r="L35" s="285">
        <f t="shared" si="1"/>
        <v>155.22</v>
      </c>
      <c r="M35" s="286">
        <f t="shared" si="1"/>
        <v>159.88</v>
      </c>
      <c r="N35" s="284">
        <v>119.40279936</v>
      </c>
      <c r="O35" s="285">
        <f t="shared" si="2"/>
        <v>139.69999999999999</v>
      </c>
      <c r="P35" s="286">
        <f t="shared" si="2"/>
        <v>143.88999999999999</v>
      </c>
      <c r="Q35" s="284">
        <v>119.40279936</v>
      </c>
      <c r="R35" s="285">
        <f t="shared" si="3"/>
        <v>139.69999999999999</v>
      </c>
      <c r="S35" s="286">
        <f t="shared" si="3"/>
        <v>143.88999999999999</v>
      </c>
      <c r="T35" s="284">
        <v>0</v>
      </c>
      <c r="U35" s="285">
        <f t="shared" si="4"/>
        <v>0</v>
      </c>
      <c r="V35" s="286">
        <f t="shared" si="20"/>
        <v>0</v>
      </c>
      <c r="W35" s="284">
        <v>0</v>
      </c>
      <c r="X35" s="285">
        <f t="shared" si="5"/>
        <v>0</v>
      </c>
      <c r="Y35" s="286">
        <f t="shared" si="21"/>
        <v>0</v>
      </c>
      <c r="Z35" s="284">
        <v>0</v>
      </c>
      <c r="AA35" s="285">
        <f t="shared" si="6"/>
        <v>0</v>
      </c>
      <c r="AB35" s="286">
        <f t="shared" si="7"/>
        <v>0</v>
      </c>
      <c r="AC35" s="286">
        <v>0</v>
      </c>
      <c r="AD35" s="284">
        <v>0</v>
      </c>
      <c r="AE35" s="285">
        <f t="shared" si="8"/>
        <v>0</v>
      </c>
      <c r="AF35" s="286">
        <f t="shared" si="9"/>
        <v>0</v>
      </c>
      <c r="AG35" s="286">
        <v>0</v>
      </c>
      <c r="AH35" s="286">
        <v>0</v>
      </c>
      <c r="AI35" s="284">
        <v>0</v>
      </c>
      <c r="AJ35" s="285">
        <f t="shared" si="10"/>
        <v>0</v>
      </c>
      <c r="AK35" s="286">
        <f t="shared" si="11"/>
        <v>0</v>
      </c>
      <c r="AL35" s="284">
        <v>0</v>
      </c>
      <c r="AM35" s="285">
        <f t="shared" si="12"/>
        <v>0</v>
      </c>
      <c r="AN35" s="286">
        <f t="shared" si="13"/>
        <v>0</v>
      </c>
      <c r="AO35" s="284">
        <v>0</v>
      </c>
      <c r="AP35" s="285">
        <f t="shared" si="14"/>
        <v>0</v>
      </c>
      <c r="AQ35" s="286">
        <f t="shared" si="15"/>
        <v>0</v>
      </c>
      <c r="AR35" s="284">
        <v>0</v>
      </c>
      <c r="AS35" s="285">
        <f t="shared" si="16"/>
        <v>0</v>
      </c>
      <c r="AT35" s="286">
        <f t="shared" si="17"/>
        <v>0</v>
      </c>
      <c r="AU35" s="284">
        <v>0</v>
      </c>
      <c r="AV35" s="285">
        <f t="shared" si="18"/>
        <v>0</v>
      </c>
      <c r="AW35" s="286">
        <f t="shared" si="19"/>
        <v>0</v>
      </c>
    </row>
    <row r="36" spans="1:49" ht="18" customHeight="1" x14ac:dyDescent="0.2">
      <c r="A36" s="107">
        <v>90838</v>
      </c>
      <c r="B36" s="108" t="s">
        <v>17</v>
      </c>
      <c r="C36" s="111"/>
      <c r="D36" s="111"/>
      <c r="E36" s="287" t="s">
        <v>315</v>
      </c>
      <c r="F36" s="288">
        <v>0.17</v>
      </c>
      <c r="G36" s="288">
        <v>0.03</v>
      </c>
      <c r="H36" s="284">
        <v>131.95757952000002</v>
      </c>
      <c r="I36" s="285">
        <f t="shared" si="0"/>
        <v>154.38999999999999</v>
      </c>
      <c r="J36" s="286">
        <f t="shared" si="0"/>
        <v>159.02000000000001</v>
      </c>
      <c r="K36" s="284">
        <v>131.95757952000002</v>
      </c>
      <c r="L36" s="285">
        <f t="shared" si="1"/>
        <v>154.38999999999999</v>
      </c>
      <c r="M36" s="286">
        <f t="shared" si="1"/>
        <v>159.02000000000001</v>
      </c>
      <c r="N36" s="284">
        <v>116.11516800000001</v>
      </c>
      <c r="O36" s="285">
        <f t="shared" si="2"/>
        <v>135.85</v>
      </c>
      <c r="P36" s="286">
        <f t="shared" si="2"/>
        <v>139.93</v>
      </c>
      <c r="Q36" s="284">
        <v>116.11516800000001</v>
      </c>
      <c r="R36" s="285">
        <f t="shared" si="3"/>
        <v>135.85</v>
      </c>
      <c r="S36" s="286">
        <f t="shared" si="3"/>
        <v>139.93</v>
      </c>
      <c r="T36" s="284">
        <v>0</v>
      </c>
      <c r="U36" s="285">
        <f t="shared" si="4"/>
        <v>0</v>
      </c>
      <c r="V36" s="286">
        <f t="shared" si="20"/>
        <v>0</v>
      </c>
      <c r="W36" s="284">
        <v>0</v>
      </c>
      <c r="X36" s="285">
        <f t="shared" si="5"/>
        <v>0</v>
      </c>
      <c r="Y36" s="286">
        <f t="shared" si="21"/>
        <v>0</v>
      </c>
      <c r="Z36" s="284">
        <v>0</v>
      </c>
      <c r="AA36" s="285">
        <f t="shared" si="6"/>
        <v>0</v>
      </c>
      <c r="AB36" s="286">
        <f t="shared" si="7"/>
        <v>0</v>
      </c>
      <c r="AC36" s="286">
        <v>0</v>
      </c>
      <c r="AD36" s="284">
        <v>0</v>
      </c>
      <c r="AE36" s="285">
        <f t="shared" si="8"/>
        <v>0</v>
      </c>
      <c r="AF36" s="286">
        <f t="shared" si="9"/>
        <v>0</v>
      </c>
      <c r="AG36" s="286">
        <v>0</v>
      </c>
      <c r="AH36" s="286">
        <v>0</v>
      </c>
      <c r="AI36" s="284">
        <v>0</v>
      </c>
      <c r="AJ36" s="285">
        <f t="shared" si="10"/>
        <v>0</v>
      </c>
      <c r="AK36" s="286">
        <f t="shared" si="11"/>
        <v>0</v>
      </c>
      <c r="AL36" s="284">
        <v>0</v>
      </c>
      <c r="AM36" s="285">
        <f t="shared" si="12"/>
        <v>0</v>
      </c>
      <c r="AN36" s="286">
        <f t="shared" si="13"/>
        <v>0</v>
      </c>
      <c r="AO36" s="284">
        <v>0</v>
      </c>
      <c r="AP36" s="285">
        <f t="shared" si="14"/>
        <v>0</v>
      </c>
      <c r="AQ36" s="286">
        <f t="shared" si="15"/>
        <v>0</v>
      </c>
      <c r="AR36" s="284">
        <v>0</v>
      </c>
      <c r="AS36" s="285">
        <f t="shared" si="16"/>
        <v>0</v>
      </c>
      <c r="AT36" s="286">
        <f t="shared" si="17"/>
        <v>0</v>
      </c>
      <c r="AU36" s="284">
        <v>0</v>
      </c>
      <c r="AV36" s="285">
        <f t="shared" si="18"/>
        <v>0</v>
      </c>
      <c r="AW36" s="286">
        <f t="shared" si="19"/>
        <v>0</v>
      </c>
    </row>
    <row r="37" spans="1:49" ht="18" customHeight="1" x14ac:dyDescent="0.2">
      <c r="A37" s="107">
        <v>90838</v>
      </c>
      <c r="B37" s="108" t="s">
        <v>19</v>
      </c>
      <c r="C37" s="111"/>
      <c r="D37" s="111"/>
      <c r="E37" s="287" t="s">
        <v>316</v>
      </c>
      <c r="F37" s="288">
        <v>0.17</v>
      </c>
      <c r="G37" s="288">
        <v>0.03</v>
      </c>
      <c r="H37" s="284">
        <v>131.95757952000002</v>
      </c>
      <c r="I37" s="285">
        <f t="shared" ref="I37:J68" si="22">ROUND((H37*F37)+H37,2)</f>
        <v>154.38999999999999</v>
      </c>
      <c r="J37" s="286">
        <f t="shared" si="22"/>
        <v>159.02000000000001</v>
      </c>
      <c r="K37" s="284">
        <v>131.95757952000002</v>
      </c>
      <c r="L37" s="285">
        <f t="shared" ref="L37:M68" si="23">ROUND((K37*F37)+K37,2)</f>
        <v>154.38999999999999</v>
      </c>
      <c r="M37" s="286">
        <f t="shared" si="23"/>
        <v>159.02000000000001</v>
      </c>
      <c r="N37" s="284">
        <v>116.11516800000001</v>
      </c>
      <c r="O37" s="285">
        <f t="shared" ref="O37:P68" si="24">ROUND((N37*F37)+N37,2)</f>
        <v>135.85</v>
      </c>
      <c r="P37" s="286">
        <f t="shared" si="24"/>
        <v>139.93</v>
      </c>
      <c r="Q37" s="284">
        <v>116.11516800000001</v>
      </c>
      <c r="R37" s="285">
        <f t="shared" ref="R37:S68" si="25">ROUND((Q37*F37)+Q37,2)</f>
        <v>135.85</v>
      </c>
      <c r="S37" s="286">
        <f t="shared" si="25"/>
        <v>139.93</v>
      </c>
      <c r="T37" s="284">
        <v>0</v>
      </c>
      <c r="U37" s="285">
        <f t="shared" ref="U37:U68" si="26">ROUND((T37*F37)+T37,2)</f>
        <v>0</v>
      </c>
      <c r="V37" s="286">
        <f t="shared" si="20"/>
        <v>0</v>
      </c>
      <c r="W37" s="284">
        <v>0</v>
      </c>
      <c r="X37" s="285">
        <f t="shared" ref="X37:X68" si="27">ROUND((W37*F37)+W37,2)</f>
        <v>0</v>
      </c>
      <c r="Y37" s="286">
        <f t="shared" ref="Y37:Y68" si="28">ROUND((X37*G37)+X37,2)</f>
        <v>0</v>
      </c>
      <c r="Z37" s="284">
        <v>0</v>
      </c>
      <c r="AA37" s="285">
        <f t="shared" ref="AA37:AA68" si="29">ROUND((Z37*F37)+Z37,2)</f>
        <v>0</v>
      </c>
      <c r="AB37" s="286">
        <f t="shared" ref="AB37:AB68" si="30">ROUND((AA37*G37)+AA37,2)</f>
        <v>0</v>
      </c>
      <c r="AC37" s="286">
        <v>0</v>
      </c>
      <c r="AD37" s="284">
        <v>0</v>
      </c>
      <c r="AE37" s="285">
        <f t="shared" ref="AE37:AE68" si="31">ROUND((AD37*F37)+AD37,2)</f>
        <v>0</v>
      </c>
      <c r="AF37" s="286">
        <f t="shared" ref="AF37:AF68" si="32">ROUND((AE37*G37)+AE37,2)</f>
        <v>0</v>
      </c>
      <c r="AG37" s="286">
        <v>0</v>
      </c>
      <c r="AH37" s="286">
        <v>0</v>
      </c>
      <c r="AI37" s="284">
        <v>0</v>
      </c>
      <c r="AJ37" s="285">
        <f t="shared" ref="AJ37:AJ68" si="33">ROUND((AI37*F37)+AI37,2)</f>
        <v>0</v>
      </c>
      <c r="AK37" s="286">
        <f t="shared" ref="AK37:AK68" si="34">ROUND((AJ37*G37)+AJ37,2)</f>
        <v>0</v>
      </c>
      <c r="AL37" s="284">
        <v>0</v>
      </c>
      <c r="AM37" s="285">
        <f t="shared" ref="AM37:AM68" si="35">ROUND((AL37*F37)+AL37,2)</f>
        <v>0</v>
      </c>
      <c r="AN37" s="286">
        <f t="shared" ref="AN37:AN68" si="36">ROUND((AM37*G37)+AM37,2)</f>
        <v>0</v>
      </c>
      <c r="AO37" s="284">
        <v>0</v>
      </c>
      <c r="AP37" s="285">
        <f t="shared" ref="AP37:AP68" si="37">ROUND((AO37*F37)+AO37,2)</f>
        <v>0</v>
      </c>
      <c r="AQ37" s="286">
        <f t="shared" ref="AQ37:AQ68" si="38">ROUND((AP37*G37)+AP37,2)</f>
        <v>0</v>
      </c>
      <c r="AR37" s="284">
        <v>0</v>
      </c>
      <c r="AS37" s="285">
        <f t="shared" ref="AS37:AS68" si="39">ROUND((AR37*F37)+AR37,2)</f>
        <v>0</v>
      </c>
      <c r="AT37" s="286">
        <f t="shared" ref="AT37:AT68" si="40">ROUND((AS37*G37)+AS37,2)</f>
        <v>0</v>
      </c>
      <c r="AU37" s="284">
        <v>0</v>
      </c>
      <c r="AV37" s="285">
        <f t="shared" ref="AV37:AV68" si="41">ROUND((AU37*F37)+AU37,2)</f>
        <v>0</v>
      </c>
      <c r="AW37" s="286">
        <f t="shared" ref="AW37:AW68" si="42">ROUND((AV37*G37)+AV37,2)</f>
        <v>0</v>
      </c>
    </row>
    <row r="38" spans="1:49" ht="18" customHeight="1" x14ac:dyDescent="0.2">
      <c r="A38" s="107">
        <v>90839</v>
      </c>
      <c r="B38" s="108" t="s">
        <v>43</v>
      </c>
      <c r="C38" s="104" t="s">
        <v>368</v>
      </c>
      <c r="D38" s="104" t="s">
        <v>367</v>
      </c>
      <c r="E38" s="287" t="s">
        <v>183</v>
      </c>
      <c r="F38" s="288">
        <v>0.17</v>
      </c>
      <c r="G38" s="288">
        <v>0.03</v>
      </c>
      <c r="H38" s="284">
        <v>146.89534079999999</v>
      </c>
      <c r="I38" s="285">
        <f t="shared" si="22"/>
        <v>171.87</v>
      </c>
      <c r="J38" s="286">
        <f t="shared" si="22"/>
        <v>177.03</v>
      </c>
      <c r="K38" s="284">
        <v>146.89534079999999</v>
      </c>
      <c r="L38" s="285">
        <f t="shared" si="23"/>
        <v>171.87</v>
      </c>
      <c r="M38" s="286">
        <f t="shared" si="23"/>
        <v>177.03</v>
      </c>
      <c r="N38" s="284">
        <v>117.51627264000001</v>
      </c>
      <c r="O38" s="285">
        <f t="shared" si="24"/>
        <v>137.49</v>
      </c>
      <c r="P38" s="286">
        <f t="shared" si="24"/>
        <v>141.61000000000001</v>
      </c>
      <c r="Q38" s="284">
        <v>117.51627264000001</v>
      </c>
      <c r="R38" s="285">
        <f t="shared" si="25"/>
        <v>137.49</v>
      </c>
      <c r="S38" s="286">
        <f t="shared" si="25"/>
        <v>141.61000000000001</v>
      </c>
      <c r="T38" s="284">
        <v>0</v>
      </c>
      <c r="U38" s="285">
        <f t="shared" si="26"/>
        <v>0</v>
      </c>
      <c r="V38" s="286">
        <f t="shared" si="20"/>
        <v>0</v>
      </c>
      <c r="W38" s="284">
        <v>101.36495616000001</v>
      </c>
      <c r="X38" s="285">
        <f t="shared" si="27"/>
        <v>118.6</v>
      </c>
      <c r="Y38" s="286">
        <f t="shared" si="28"/>
        <v>122.16</v>
      </c>
      <c r="Z38" s="284">
        <v>96.952028160000012</v>
      </c>
      <c r="AA38" s="285">
        <f t="shared" si="29"/>
        <v>113.43</v>
      </c>
      <c r="AB38" s="286">
        <f t="shared" si="30"/>
        <v>116.83</v>
      </c>
      <c r="AC38" s="286">
        <v>0</v>
      </c>
      <c r="AD38" s="284">
        <v>101.36495616000001</v>
      </c>
      <c r="AE38" s="285">
        <f t="shared" si="31"/>
        <v>118.6</v>
      </c>
      <c r="AF38" s="286">
        <f t="shared" si="32"/>
        <v>122.16</v>
      </c>
      <c r="AG38" s="286">
        <v>0</v>
      </c>
      <c r="AH38" s="286">
        <v>0</v>
      </c>
      <c r="AI38" s="284">
        <v>116.04897408000001</v>
      </c>
      <c r="AJ38" s="285">
        <f t="shared" si="33"/>
        <v>135.78</v>
      </c>
      <c r="AK38" s="286">
        <f t="shared" si="34"/>
        <v>139.85</v>
      </c>
      <c r="AL38" s="284">
        <v>96.058410239999986</v>
      </c>
      <c r="AM38" s="285">
        <f t="shared" si="35"/>
        <v>112.39</v>
      </c>
      <c r="AN38" s="286">
        <f t="shared" si="36"/>
        <v>115.76</v>
      </c>
      <c r="AO38" s="284">
        <v>116.04897408000001</v>
      </c>
      <c r="AP38" s="285">
        <f t="shared" si="37"/>
        <v>135.78</v>
      </c>
      <c r="AQ38" s="286">
        <f t="shared" si="38"/>
        <v>139.85</v>
      </c>
      <c r="AR38" s="284">
        <v>121.92920064</v>
      </c>
      <c r="AS38" s="285">
        <f t="shared" si="39"/>
        <v>142.66</v>
      </c>
      <c r="AT38" s="286">
        <f t="shared" si="40"/>
        <v>146.94</v>
      </c>
      <c r="AU38" s="284">
        <v>96.952028160000012</v>
      </c>
      <c r="AV38" s="285">
        <f t="shared" si="41"/>
        <v>113.43</v>
      </c>
      <c r="AW38" s="286">
        <f t="shared" si="42"/>
        <v>116.83</v>
      </c>
    </row>
    <row r="39" spans="1:49" ht="18" customHeight="1" x14ac:dyDescent="0.2">
      <c r="A39" s="107">
        <v>90840</v>
      </c>
      <c r="B39" s="108" t="s">
        <v>43</v>
      </c>
      <c r="C39" s="104" t="s">
        <v>368</v>
      </c>
      <c r="D39" s="104" t="s">
        <v>367</v>
      </c>
      <c r="E39" s="287" t="s">
        <v>184</v>
      </c>
      <c r="F39" s="288">
        <v>0.17</v>
      </c>
      <c r="G39" s="288">
        <v>0.03</v>
      </c>
      <c r="H39" s="284">
        <v>59.894465280000006</v>
      </c>
      <c r="I39" s="285">
        <f t="shared" si="22"/>
        <v>70.08</v>
      </c>
      <c r="J39" s="286">
        <f t="shared" si="22"/>
        <v>72.180000000000007</v>
      </c>
      <c r="K39" s="284">
        <v>59.894465280000006</v>
      </c>
      <c r="L39" s="285">
        <f t="shared" si="23"/>
        <v>70.08</v>
      </c>
      <c r="M39" s="286">
        <f t="shared" si="23"/>
        <v>72.180000000000007</v>
      </c>
      <c r="N39" s="284">
        <v>47.913365760000005</v>
      </c>
      <c r="O39" s="285">
        <f t="shared" si="24"/>
        <v>56.06</v>
      </c>
      <c r="P39" s="286">
        <f t="shared" si="24"/>
        <v>57.74</v>
      </c>
      <c r="Q39" s="284">
        <v>47.913365760000005</v>
      </c>
      <c r="R39" s="285">
        <f t="shared" si="25"/>
        <v>56.06</v>
      </c>
      <c r="S39" s="286">
        <f t="shared" si="25"/>
        <v>57.74</v>
      </c>
      <c r="T39" s="284">
        <v>0</v>
      </c>
      <c r="U39" s="285">
        <f t="shared" si="26"/>
        <v>0</v>
      </c>
      <c r="V39" s="286">
        <f t="shared" si="20"/>
        <v>0</v>
      </c>
      <c r="W39" s="284">
        <v>43.125338880000008</v>
      </c>
      <c r="X39" s="285">
        <f t="shared" si="27"/>
        <v>50.46</v>
      </c>
      <c r="Y39" s="286">
        <f t="shared" si="28"/>
        <v>51.97</v>
      </c>
      <c r="Z39" s="284">
        <v>41.327070720000009</v>
      </c>
      <c r="AA39" s="285">
        <f t="shared" si="29"/>
        <v>48.35</v>
      </c>
      <c r="AB39" s="286">
        <f t="shared" si="30"/>
        <v>49.8</v>
      </c>
      <c r="AC39" s="286">
        <v>0</v>
      </c>
      <c r="AD39" s="284">
        <v>47.317620480000002</v>
      </c>
      <c r="AE39" s="285">
        <f t="shared" si="31"/>
        <v>55.36</v>
      </c>
      <c r="AF39" s="286">
        <f t="shared" si="32"/>
        <v>57.02</v>
      </c>
      <c r="AG39" s="286">
        <v>0</v>
      </c>
      <c r="AH39" s="286">
        <v>0</v>
      </c>
      <c r="AI39" s="284">
        <v>47.317620480000002</v>
      </c>
      <c r="AJ39" s="285">
        <f t="shared" si="33"/>
        <v>55.36</v>
      </c>
      <c r="AK39" s="286">
        <f t="shared" si="34"/>
        <v>57.02</v>
      </c>
      <c r="AL39" s="284">
        <v>41.327070720000009</v>
      </c>
      <c r="AM39" s="285">
        <f t="shared" si="35"/>
        <v>48.35</v>
      </c>
      <c r="AN39" s="286">
        <f t="shared" si="36"/>
        <v>49.8</v>
      </c>
      <c r="AO39" s="284">
        <v>47.317620480000002</v>
      </c>
      <c r="AP39" s="285">
        <f t="shared" si="37"/>
        <v>55.36</v>
      </c>
      <c r="AQ39" s="286">
        <f t="shared" si="38"/>
        <v>57.02</v>
      </c>
      <c r="AR39" s="284">
        <v>49.711633920000004</v>
      </c>
      <c r="AS39" s="285">
        <f t="shared" si="39"/>
        <v>58.16</v>
      </c>
      <c r="AT39" s="286">
        <f t="shared" si="40"/>
        <v>59.9</v>
      </c>
      <c r="AU39" s="284">
        <v>41.327070720000009</v>
      </c>
      <c r="AV39" s="285">
        <f t="shared" si="41"/>
        <v>48.35</v>
      </c>
      <c r="AW39" s="286">
        <f t="shared" si="42"/>
        <v>49.8</v>
      </c>
    </row>
    <row r="40" spans="1:49" ht="18" customHeight="1" x14ac:dyDescent="0.2">
      <c r="A40" s="107">
        <v>90846</v>
      </c>
      <c r="B40" s="108" t="s">
        <v>43</v>
      </c>
      <c r="C40" s="104" t="s">
        <v>368</v>
      </c>
      <c r="D40" s="104" t="s">
        <v>367</v>
      </c>
      <c r="E40" s="287" t="s">
        <v>185</v>
      </c>
      <c r="F40" s="288">
        <v>0.17</v>
      </c>
      <c r="G40" s="288">
        <v>0.03</v>
      </c>
      <c r="H40" s="284">
        <v>136.31534592</v>
      </c>
      <c r="I40" s="285">
        <f t="shared" si="22"/>
        <v>159.49</v>
      </c>
      <c r="J40" s="286">
        <f t="shared" si="22"/>
        <v>164.27</v>
      </c>
      <c r="K40" s="284">
        <v>136.31534592</v>
      </c>
      <c r="L40" s="285">
        <f t="shared" si="23"/>
        <v>159.49</v>
      </c>
      <c r="M40" s="286">
        <f t="shared" si="23"/>
        <v>164.27</v>
      </c>
      <c r="N40" s="284">
        <v>109.05448320000001</v>
      </c>
      <c r="O40" s="285">
        <f t="shared" si="24"/>
        <v>127.59</v>
      </c>
      <c r="P40" s="286">
        <f t="shared" si="24"/>
        <v>131.41999999999999</v>
      </c>
      <c r="Q40" s="284">
        <v>109.05448320000001</v>
      </c>
      <c r="R40" s="285">
        <f t="shared" si="25"/>
        <v>127.59</v>
      </c>
      <c r="S40" s="286">
        <f t="shared" si="25"/>
        <v>131.41999999999999</v>
      </c>
      <c r="T40" s="284">
        <v>0</v>
      </c>
      <c r="U40" s="285">
        <f t="shared" si="26"/>
        <v>0</v>
      </c>
      <c r="V40" s="286">
        <f t="shared" si="20"/>
        <v>0</v>
      </c>
      <c r="W40" s="284">
        <v>98.220744960000005</v>
      </c>
      <c r="X40" s="285">
        <f t="shared" si="27"/>
        <v>114.92</v>
      </c>
      <c r="Y40" s="286">
        <f t="shared" si="28"/>
        <v>118.37</v>
      </c>
      <c r="Z40" s="284">
        <v>96.223895040000002</v>
      </c>
      <c r="AA40" s="285">
        <f t="shared" si="29"/>
        <v>112.58</v>
      </c>
      <c r="AB40" s="286">
        <f t="shared" si="30"/>
        <v>115.96</v>
      </c>
      <c r="AC40" s="286">
        <v>0</v>
      </c>
      <c r="AD40" s="284">
        <v>98.220744960000005</v>
      </c>
      <c r="AE40" s="285">
        <f t="shared" si="31"/>
        <v>114.92</v>
      </c>
      <c r="AF40" s="286">
        <f t="shared" si="32"/>
        <v>118.37</v>
      </c>
      <c r="AG40" s="286">
        <v>0</v>
      </c>
      <c r="AH40" s="286">
        <v>0</v>
      </c>
      <c r="AI40" s="284">
        <v>106.2412416</v>
      </c>
      <c r="AJ40" s="285">
        <f t="shared" si="33"/>
        <v>124.3</v>
      </c>
      <c r="AK40" s="286">
        <f t="shared" si="34"/>
        <v>128.03</v>
      </c>
      <c r="AL40" s="284">
        <v>0</v>
      </c>
      <c r="AM40" s="285">
        <f t="shared" si="35"/>
        <v>0</v>
      </c>
      <c r="AN40" s="286">
        <f t="shared" si="36"/>
        <v>0</v>
      </c>
      <c r="AO40" s="284">
        <v>106.2412416</v>
      </c>
      <c r="AP40" s="285">
        <f t="shared" si="37"/>
        <v>124.3</v>
      </c>
      <c r="AQ40" s="286">
        <f t="shared" si="38"/>
        <v>128.03</v>
      </c>
      <c r="AR40" s="284">
        <v>110.25700608000001</v>
      </c>
      <c r="AS40" s="285">
        <f t="shared" si="39"/>
        <v>129</v>
      </c>
      <c r="AT40" s="286">
        <f t="shared" si="40"/>
        <v>132.87</v>
      </c>
      <c r="AU40" s="284">
        <v>0</v>
      </c>
      <c r="AV40" s="285">
        <f t="shared" si="41"/>
        <v>0</v>
      </c>
      <c r="AW40" s="286">
        <f t="shared" si="42"/>
        <v>0</v>
      </c>
    </row>
    <row r="41" spans="1:49" ht="18" customHeight="1" x14ac:dyDescent="0.2">
      <c r="A41" s="107">
        <v>90846</v>
      </c>
      <c r="B41" s="108" t="s">
        <v>9</v>
      </c>
      <c r="C41" s="104" t="s">
        <v>368</v>
      </c>
      <c r="D41" s="104" t="s">
        <v>367</v>
      </c>
      <c r="E41" s="287" t="s">
        <v>186</v>
      </c>
      <c r="F41" s="288">
        <v>0.17</v>
      </c>
      <c r="G41" s="288">
        <v>0.03</v>
      </c>
      <c r="H41" s="284">
        <v>136.31534592</v>
      </c>
      <c r="I41" s="285">
        <f t="shared" si="22"/>
        <v>159.49</v>
      </c>
      <c r="J41" s="286">
        <f t="shared" si="22"/>
        <v>164.27</v>
      </c>
      <c r="K41" s="284">
        <v>136.31534592</v>
      </c>
      <c r="L41" s="285">
        <f t="shared" si="23"/>
        <v>159.49</v>
      </c>
      <c r="M41" s="286">
        <f t="shared" si="23"/>
        <v>164.27</v>
      </c>
      <c r="N41" s="284">
        <v>109.05448320000001</v>
      </c>
      <c r="O41" s="285">
        <f t="shared" si="24"/>
        <v>127.59</v>
      </c>
      <c r="P41" s="286">
        <f t="shared" si="24"/>
        <v>131.41999999999999</v>
      </c>
      <c r="Q41" s="284">
        <v>109.05448320000001</v>
      </c>
      <c r="R41" s="285">
        <f t="shared" si="25"/>
        <v>127.59</v>
      </c>
      <c r="S41" s="286">
        <f t="shared" si="25"/>
        <v>131.41999999999999</v>
      </c>
      <c r="T41" s="284">
        <v>0</v>
      </c>
      <c r="U41" s="285">
        <f t="shared" si="26"/>
        <v>0</v>
      </c>
      <c r="V41" s="286">
        <f t="shared" si="20"/>
        <v>0</v>
      </c>
      <c r="W41" s="284">
        <v>98.220744960000005</v>
      </c>
      <c r="X41" s="285">
        <f t="shared" si="27"/>
        <v>114.92</v>
      </c>
      <c r="Y41" s="286">
        <f t="shared" si="28"/>
        <v>118.37</v>
      </c>
      <c r="Z41" s="284">
        <v>96.223895040000002</v>
      </c>
      <c r="AA41" s="285">
        <f t="shared" si="29"/>
        <v>112.58</v>
      </c>
      <c r="AB41" s="286">
        <f t="shared" si="30"/>
        <v>115.96</v>
      </c>
      <c r="AC41" s="286">
        <v>0</v>
      </c>
      <c r="AD41" s="284">
        <v>98.220744960000005</v>
      </c>
      <c r="AE41" s="285">
        <f t="shared" si="31"/>
        <v>114.92</v>
      </c>
      <c r="AF41" s="286">
        <f t="shared" si="32"/>
        <v>118.37</v>
      </c>
      <c r="AG41" s="286">
        <v>0</v>
      </c>
      <c r="AH41" s="286">
        <v>0</v>
      </c>
      <c r="AI41" s="284">
        <v>106.2412416</v>
      </c>
      <c r="AJ41" s="285">
        <f t="shared" si="33"/>
        <v>124.3</v>
      </c>
      <c r="AK41" s="286">
        <f t="shared" si="34"/>
        <v>128.03</v>
      </c>
      <c r="AL41" s="284">
        <v>92.15296896000001</v>
      </c>
      <c r="AM41" s="285">
        <f t="shared" si="35"/>
        <v>107.82</v>
      </c>
      <c r="AN41" s="286">
        <f t="shared" si="36"/>
        <v>111.05</v>
      </c>
      <c r="AO41" s="284">
        <v>106.2412416</v>
      </c>
      <c r="AP41" s="285">
        <f t="shared" si="37"/>
        <v>124.3</v>
      </c>
      <c r="AQ41" s="286">
        <f t="shared" si="38"/>
        <v>128.03</v>
      </c>
      <c r="AR41" s="284">
        <v>110.25700608000001</v>
      </c>
      <c r="AS41" s="285">
        <f t="shared" si="39"/>
        <v>129</v>
      </c>
      <c r="AT41" s="286">
        <f t="shared" si="40"/>
        <v>132.87</v>
      </c>
      <c r="AU41" s="284">
        <v>95.992216320000011</v>
      </c>
      <c r="AV41" s="285">
        <f t="shared" si="41"/>
        <v>112.31</v>
      </c>
      <c r="AW41" s="286">
        <f t="shared" si="42"/>
        <v>115.68</v>
      </c>
    </row>
    <row r="42" spans="1:49" ht="18" customHeight="1" x14ac:dyDescent="0.2">
      <c r="A42" s="107">
        <v>90846</v>
      </c>
      <c r="B42" s="108" t="s">
        <v>114</v>
      </c>
      <c r="C42" s="104" t="s">
        <v>368</v>
      </c>
      <c r="D42" s="104" t="s">
        <v>367</v>
      </c>
      <c r="E42" s="287" t="s">
        <v>187</v>
      </c>
      <c r="F42" s="288">
        <v>0.17</v>
      </c>
      <c r="G42" s="288">
        <v>0.03</v>
      </c>
      <c r="H42" s="284">
        <v>136.31534592</v>
      </c>
      <c r="I42" s="285">
        <f t="shared" si="22"/>
        <v>159.49</v>
      </c>
      <c r="J42" s="286">
        <f t="shared" si="22"/>
        <v>164.27</v>
      </c>
      <c r="K42" s="284">
        <v>136.31534592</v>
      </c>
      <c r="L42" s="285">
        <f t="shared" si="23"/>
        <v>159.49</v>
      </c>
      <c r="M42" s="286">
        <f t="shared" si="23"/>
        <v>164.27</v>
      </c>
      <c r="N42" s="284">
        <v>109.05448320000001</v>
      </c>
      <c r="O42" s="285">
        <f t="shared" si="24"/>
        <v>127.59</v>
      </c>
      <c r="P42" s="286">
        <f t="shared" si="24"/>
        <v>131.41999999999999</v>
      </c>
      <c r="Q42" s="284">
        <v>109.05448320000001</v>
      </c>
      <c r="R42" s="285">
        <f t="shared" si="25"/>
        <v>127.59</v>
      </c>
      <c r="S42" s="286">
        <f t="shared" si="25"/>
        <v>131.41999999999999</v>
      </c>
      <c r="T42" s="284">
        <v>0</v>
      </c>
      <c r="U42" s="285">
        <f t="shared" si="26"/>
        <v>0</v>
      </c>
      <c r="V42" s="286">
        <f t="shared" si="20"/>
        <v>0</v>
      </c>
      <c r="W42" s="284">
        <v>98.220744960000005</v>
      </c>
      <c r="X42" s="285">
        <f t="shared" si="27"/>
        <v>114.92</v>
      </c>
      <c r="Y42" s="286">
        <f t="shared" si="28"/>
        <v>118.37</v>
      </c>
      <c r="Z42" s="284">
        <v>96.223895040000002</v>
      </c>
      <c r="AA42" s="285">
        <f t="shared" si="29"/>
        <v>112.58</v>
      </c>
      <c r="AB42" s="286">
        <f t="shared" si="30"/>
        <v>115.96</v>
      </c>
      <c r="AC42" s="286">
        <v>0</v>
      </c>
      <c r="AD42" s="284">
        <v>98.220744960000005</v>
      </c>
      <c r="AE42" s="285">
        <f t="shared" si="31"/>
        <v>114.92</v>
      </c>
      <c r="AF42" s="286">
        <f t="shared" si="32"/>
        <v>118.37</v>
      </c>
      <c r="AG42" s="286">
        <v>0</v>
      </c>
      <c r="AH42" s="286">
        <v>0</v>
      </c>
      <c r="AI42" s="284">
        <v>106.2412416</v>
      </c>
      <c r="AJ42" s="285">
        <f t="shared" si="33"/>
        <v>124.3</v>
      </c>
      <c r="AK42" s="286">
        <f t="shared" si="34"/>
        <v>128.03</v>
      </c>
      <c r="AL42" s="284">
        <v>92.15296896000001</v>
      </c>
      <c r="AM42" s="285">
        <f t="shared" si="35"/>
        <v>107.82</v>
      </c>
      <c r="AN42" s="286">
        <f t="shared" si="36"/>
        <v>111.05</v>
      </c>
      <c r="AO42" s="284">
        <v>106.2412416</v>
      </c>
      <c r="AP42" s="285">
        <f t="shared" si="37"/>
        <v>124.3</v>
      </c>
      <c r="AQ42" s="286">
        <f t="shared" si="38"/>
        <v>128.03</v>
      </c>
      <c r="AR42" s="284">
        <v>110.25700608000001</v>
      </c>
      <c r="AS42" s="285">
        <f t="shared" si="39"/>
        <v>129</v>
      </c>
      <c r="AT42" s="286">
        <f t="shared" si="40"/>
        <v>132.87</v>
      </c>
      <c r="AU42" s="284">
        <v>96.223895040000002</v>
      </c>
      <c r="AV42" s="285">
        <f t="shared" si="41"/>
        <v>112.58</v>
      </c>
      <c r="AW42" s="286">
        <f t="shared" si="42"/>
        <v>115.96</v>
      </c>
    </row>
    <row r="43" spans="1:49" ht="18" customHeight="1" x14ac:dyDescent="0.2">
      <c r="A43" s="107">
        <v>90846</v>
      </c>
      <c r="B43" s="108" t="s">
        <v>111</v>
      </c>
      <c r="C43" s="104" t="s">
        <v>368</v>
      </c>
      <c r="D43" s="104" t="s">
        <v>367</v>
      </c>
      <c r="E43" s="287" t="s">
        <v>219</v>
      </c>
      <c r="F43" s="288">
        <v>0.17</v>
      </c>
      <c r="G43" s="288">
        <v>0.03</v>
      </c>
      <c r="H43" s="284">
        <v>136.31534592</v>
      </c>
      <c r="I43" s="285">
        <f t="shared" si="22"/>
        <v>159.49</v>
      </c>
      <c r="J43" s="286">
        <f t="shared" si="22"/>
        <v>164.27</v>
      </c>
      <c r="K43" s="284">
        <v>136.31534592</v>
      </c>
      <c r="L43" s="285">
        <f t="shared" si="23"/>
        <v>159.49</v>
      </c>
      <c r="M43" s="286">
        <f t="shared" si="23"/>
        <v>164.27</v>
      </c>
      <c r="N43" s="284">
        <v>109.05448320000001</v>
      </c>
      <c r="O43" s="285">
        <f t="shared" si="24"/>
        <v>127.59</v>
      </c>
      <c r="P43" s="286">
        <f t="shared" si="24"/>
        <v>131.41999999999999</v>
      </c>
      <c r="Q43" s="284">
        <v>109.05448320000001</v>
      </c>
      <c r="R43" s="285">
        <f t="shared" si="25"/>
        <v>127.59</v>
      </c>
      <c r="S43" s="286">
        <f t="shared" si="25"/>
        <v>131.41999999999999</v>
      </c>
      <c r="T43" s="284">
        <v>0</v>
      </c>
      <c r="U43" s="285">
        <f t="shared" si="26"/>
        <v>0</v>
      </c>
      <c r="V43" s="286">
        <f t="shared" si="20"/>
        <v>0</v>
      </c>
      <c r="W43" s="284">
        <v>98.220744960000005</v>
      </c>
      <c r="X43" s="285">
        <f t="shared" si="27"/>
        <v>114.92</v>
      </c>
      <c r="Y43" s="286">
        <f t="shared" si="28"/>
        <v>118.37</v>
      </c>
      <c r="Z43" s="284">
        <v>96.223895040000002</v>
      </c>
      <c r="AA43" s="285">
        <f t="shared" si="29"/>
        <v>112.58</v>
      </c>
      <c r="AB43" s="286">
        <f t="shared" si="30"/>
        <v>115.96</v>
      </c>
      <c r="AC43" s="286">
        <v>0</v>
      </c>
      <c r="AD43" s="284">
        <v>98.220744960000005</v>
      </c>
      <c r="AE43" s="285">
        <f t="shared" si="31"/>
        <v>114.92</v>
      </c>
      <c r="AF43" s="286">
        <f t="shared" si="32"/>
        <v>118.37</v>
      </c>
      <c r="AG43" s="286">
        <v>0</v>
      </c>
      <c r="AH43" s="286">
        <v>0</v>
      </c>
      <c r="AI43" s="284">
        <v>106.2412416</v>
      </c>
      <c r="AJ43" s="285">
        <f t="shared" si="33"/>
        <v>124.3</v>
      </c>
      <c r="AK43" s="286">
        <f t="shared" si="34"/>
        <v>128.03</v>
      </c>
      <c r="AL43" s="284">
        <v>92.15296896000001</v>
      </c>
      <c r="AM43" s="285">
        <f t="shared" si="35"/>
        <v>107.82</v>
      </c>
      <c r="AN43" s="286">
        <f t="shared" si="36"/>
        <v>111.05</v>
      </c>
      <c r="AO43" s="284">
        <v>106.2412416</v>
      </c>
      <c r="AP43" s="285">
        <f t="shared" si="37"/>
        <v>124.3</v>
      </c>
      <c r="AQ43" s="286">
        <f t="shared" si="38"/>
        <v>128.03</v>
      </c>
      <c r="AR43" s="284">
        <v>110.25700608000001</v>
      </c>
      <c r="AS43" s="285">
        <f t="shared" si="39"/>
        <v>129</v>
      </c>
      <c r="AT43" s="286">
        <f t="shared" si="40"/>
        <v>132.87</v>
      </c>
      <c r="AU43" s="284">
        <v>95.992216320000011</v>
      </c>
      <c r="AV43" s="285">
        <f t="shared" si="41"/>
        <v>112.31</v>
      </c>
      <c r="AW43" s="286">
        <f t="shared" si="42"/>
        <v>115.68</v>
      </c>
    </row>
    <row r="44" spans="1:49" ht="18" customHeight="1" x14ac:dyDescent="0.2">
      <c r="A44" s="107">
        <v>90846</v>
      </c>
      <c r="B44" s="108" t="s">
        <v>112</v>
      </c>
      <c r="C44" s="104" t="s">
        <v>368</v>
      </c>
      <c r="D44" s="104" t="s">
        <v>367</v>
      </c>
      <c r="E44" s="287" t="s">
        <v>188</v>
      </c>
      <c r="F44" s="288">
        <v>0.17</v>
      </c>
      <c r="G44" s="288">
        <v>0.03</v>
      </c>
      <c r="H44" s="284">
        <v>136.31534592</v>
      </c>
      <c r="I44" s="285">
        <f t="shared" si="22"/>
        <v>159.49</v>
      </c>
      <c r="J44" s="286">
        <f t="shared" si="22"/>
        <v>164.27</v>
      </c>
      <c r="K44" s="284">
        <v>136.31534592</v>
      </c>
      <c r="L44" s="285">
        <f t="shared" si="23"/>
        <v>159.49</v>
      </c>
      <c r="M44" s="286">
        <f t="shared" si="23"/>
        <v>164.27</v>
      </c>
      <c r="N44" s="284">
        <v>109.05448320000001</v>
      </c>
      <c r="O44" s="285">
        <f t="shared" si="24"/>
        <v>127.59</v>
      </c>
      <c r="P44" s="286">
        <f t="shared" si="24"/>
        <v>131.41999999999999</v>
      </c>
      <c r="Q44" s="284">
        <v>109.05448320000001</v>
      </c>
      <c r="R44" s="285">
        <f t="shared" si="25"/>
        <v>127.59</v>
      </c>
      <c r="S44" s="286">
        <f t="shared" si="25"/>
        <v>131.41999999999999</v>
      </c>
      <c r="T44" s="284">
        <v>0</v>
      </c>
      <c r="U44" s="285">
        <f t="shared" si="26"/>
        <v>0</v>
      </c>
      <c r="V44" s="286">
        <f t="shared" si="20"/>
        <v>0</v>
      </c>
      <c r="W44" s="284">
        <v>98.220744960000005</v>
      </c>
      <c r="X44" s="285">
        <f t="shared" si="27"/>
        <v>114.92</v>
      </c>
      <c r="Y44" s="286">
        <f t="shared" si="28"/>
        <v>118.37</v>
      </c>
      <c r="Z44" s="284">
        <v>96.223895040000002</v>
      </c>
      <c r="AA44" s="285">
        <f t="shared" si="29"/>
        <v>112.58</v>
      </c>
      <c r="AB44" s="286">
        <f t="shared" si="30"/>
        <v>115.96</v>
      </c>
      <c r="AC44" s="286">
        <v>0</v>
      </c>
      <c r="AD44" s="284">
        <v>98.220744960000005</v>
      </c>
      <c r="AE44" s="285">
        <f t="shared" si="31"/>
        <v>114.92</v>
      </c>
      <c r="AF44" s="286">
        <f t="shared" si="32"/>
        <v>118.37</v>
      </c>
      <c r="AG44" s="286">
        <v>0</v>
      </c>
      <c r="AH44" s="286">
        <v>0</v>
      </c>
      <c r="AI44" s="284">
        <v>106.2412416</v>
      </c>
      <c r="AJ44" s="285">
        <f t="shared" si="33"/>
        <v>124.3</v>
      </c>
      <c r="AK44" s="286">
        <f t="shared" si="34"/>
        <v>128.03</v>
      </c>
      <c r="AL44" s="284">
        <v>92.15296896000001</v>
      </c>
      <c r="AM44" s="285">
        <f t="shared" si="35"/>
        <v>107.82</v>
      </c>
      <c r="AN44" s="286">
        <f t="shared" si="36"/>
        <v>111.05</v>
      </c>
      <c r="AO44" s="284">
        <v>106.2412416</v>
      </c>
      <c r="AP44" s="285">
        <f t="shared" si="37"/>
        <v>124.3</v>
      </c>
      <c r="AQ44" s="286">
        <f t="shared" si="38"/>
        <v>128.03</v>
      </c>
      <c r="AR44" s="284">
        <v>110.25700608000001</v>
      </c>
      <c r="AS44" s="285">
        <f t="shared" si="39"/>
        <v>129</v>
      </c>
      <c r="AT44" s="286">
        <f t="shared" si="40"/>
        <v>132.87</v>
      </c>
      <c r="AU44" s="284">
        <v>95.992216320000011</v>
      </c>
      <c r="AV44" s="285">
        <f t="shared" si="41"/>
        <v>112.31</v>
      </c>
      <c r="AW44" s="286">
        <f t="shared" si="42"/>
        <v>115.68</v>
      </c>
    </row>
    <row r="45" spans="1:49" ht="18" customHeight="1" x14ac:dyDescent="0.2">
      <c r="A45" s="107">
        <v>90846</v>
      </c>
      <c r="B45" s="108" t="s">
        <v>115</v>
      </c>
      <c r="C45" s="104" t="s">
        <v>368</v>
      </c>
      <c r="D45" s="104" t="s">
        <v>367</v>
      </c>
      <c r="E45" s="287" t="s">
        <v>178</v>
      </c>
      <c r="F45" s="288">
        <v>0.17</v>
      </c>
      <c r="G45" s="288">
        <v>0.03</v>
      </c>
      <c r="H45" s="284">
        <v>136.81180032</v>
      </c>
      <c r="I45" s="285">
        <f t="shared" si="22"/>
        <v>160.07</v>
      </c>
      <c r="J45" s="286">
        <f t="shared" si="22"/>
        <v>164.87</v>
      </c>
      <c r="K45" s="284">
        <v>136.81180032</v>
      </c>
      <c r="L45" s="285">
        <f t="shared" si="23"/>
        <v>160.07</v>
      </c>
      <c r="M45" s="286">
        <f t="shared" si="23"/>
        <v>164.87</v>
      </c>
      <c r="N45" s="284">
        <v>109.45164672</v>
      </c>
      <c r="O45" s="285">
        <f t="shared" si="24"/>
        <v>128.06</v>
      </c>
      <c r="P45" s="286">
        <f t="shared" si="24"/>
        <v>131.9</v>
      </c>
      <c r="Q45" s="284">
        <v>109.45164672</v>
      </c>
      <c r="R45" s="285">
        <f t="shared" si="25"/>
        <v>128.06</v>
      </c>
      <c r="S45" s="286">
        <f t="shared" si="25"/>
        <v>131.9</v>
      </c>
      <c r="T45" s="284">
        <v>0</v>
      </c>
      <c r="U45" s="285">
        <f t="shared" si="26"/>
        <v>0</v>
      </c>
      <c r="V45" s="286">
        <f t="shared" si="20"/>
        <v>0</v>
      </c>
      <c r="W45" s="284">
        <v>99.754237439999997</v>
      </c>
      <c r="X45" s="285">
        <f t="shared" si="27"/>
        <v>116.71</v>
      </c>
      <c r="Y45" s="286">
        <f t="shared" si="28"/>
        <v>120.21</v>
      </c>
      <c r="Z45" s="284">
        <v>97.327127040000008</v>
      </c>
      <c r="AA45" s="285">
        <f t="shared" si="29"/>
        <v>113.87</v>
      </c>
      <c r="AB45" s="286">
        <f t="shared" si="30"/>
        <v>117.29</v>
      </c>
      <c r="AC45" s="286">
        <v>0</v>
      </c>
      <c r="AD45" s="284">
        <v>99.754237439999997</v>
      </c>
      <c r="AE45" s="285">
        <f t="shared" si="31"/>
        <v>116.71</v>
      </c>
      <c r="AF45" s="286">
        <f t="shared" si="32"/>
        <v>120.21</v>
      </c>
      <c r="AG45" s="286">
        <v>0</v>
      </c>
      <c r="AH45" s="286">
        <v>0</v>
      </c>
      <c r="AI45" s="284">
        <v>107.67544319999999</v>
      </c>
      <c r="AJ45" s="285">
        <f t="shared" si="33"/>
        <v>125.98</v>
      </c>
      <c r="AK45" s="286">
        <f t="shared" si="34"/>
        <v>129.76</v>
      </c>
      <c r="AL45" s="284">
        <v>92.15296896000001</v>
      </c>
      <c r="AM45" s="285">
        <f t="shared" si="35"/>
        <v>107.82</v>
      </c>
      <c r="AN45" s="286">
        <f t="shared" si="36"/>
        <v>111.05</v>
      </c>
      <c r="AO45" s="284">
        <v>107.67544319999999</v>
      </c>
      <c r="AP45" s="285">
        <f t="shared" si="37"/>
        <v>125.98</v>
      </c>
      <c r="AQ45" s="286">
        <f t="shared" si="38"/>
        <v>129.76</v>
      </c>
      <c r="AR45" s="284">
        <v>110.37836160000001</v>
      </c>
      <c r="AS45" s="285">
        <f t="shared" si="39"/>
        <v>129.13999999999999</v>
      </c>
      <c r="AT45" s="286">
        <f t="shared" si="40"/>
        <v>133.01</v>
      </c>
      <c r="AU45" s="284">
        <v>97.327127040000008</v>
      </c>
      <c r="AV45" s="285">
        <f t="shared" si="41"/>
        <v>113.87</v>
      </c>
      <c r="AW45" s="286">
        <f t="shared" si="42"/>
        <v>117.29</v>
      </c>
    </row>
    <row r="46" spans="1:49" ht="18" customHeight="1" x14ac:dyDescent="0.2">
      <c r="A46" s="107">
        <v>90846</v>
      </c>
      <c r="B46" s="108" t="s">
        <v>113</v>
      </c>
      <c r="C46" s="104" t="s">
        <v>368</v>
      </c>
      <c r="D46" s="104" t="s">
        <v>367</v>
      </c>
      <c r="E46" s="287" t="s">
        <v>189</v>
      </c>
      <c r="F46" s="288">
        <v>0.17</v>
      </c>
      <c r="G46" s="288">
        <v>0.03</v>
      </c>
      <c r="H46" s="284">
        <v>136.31534592</v>
      </c>
      <c r="I46" s="285">
        <f t="shared" si="22"/>
        <v>159.49</v>
      </c>
      <c r="J46" s="286">
        <f t="shared" si="22"/>
        <v>164.27</v>
      </c>
      <c r="K46" s="284">
        <v>136.31534592</v>
      </c>
      <c r="L46" s="285">
        <f t="shared" si="23"/>
        <v>159.49</v>
      </c>
      <c r="M46" s="286">
        <f t="shared" si="23"/>
        <v>164.27</v>
      </c>
      <c r="N46" s="284">
        <v>109.05448320000001</v>
      </c>
      <c r="O46" s="285">
        <f t="shared" si="24"/>
        <v>127.59</v>
      </c>
      <c r="P46" s="286">
        <f t="shared" si="24"/>
        <v>131.41999999999999</v>
      </c>
      <c r="Q46" s="284">
        <v>109.05448320000001</v>
      </c>
      <c r="R46" s="285">
        <f t="shared" si="25"/>
        <v>127.59</v>
      </c>
      <c r="S46" s="286">
        <f t="shared" si="25"/>
        <v>131.41999999999999</v>
      </c>
      <c r="T46" s="284">
        <v>0</v>
      </c>
      <c r="U46" s="285">
        <f t="shared" si="26"/>
        <v>0</v>
      </c>
      <c r="V46" s="286">
        <f t="shared" si="20"/>
        <v>0</v>
      </c>
      <c r="W46" s="284">
        <v>98.220744960000005</v>
      </c>
      <c r="X46" s="285">
        <f t="shared" si="27"/>
        <v>114.92</v>
      </c>
      <c r="Y46" s="286">
        <f t="shared" si="28"/>
        <v>118.37</v>
      </c>
      <c r="Z46" s="284">
        <v>96.223895040000002</v>
      </c>
      <c r="AA46" s="285">
        <f t="shared" si="29"/>
        <v>112.58</v>
      </c>
      <c r="AB46" s="286">
        <f t="shared" si="30"/>
        <v>115.96</v>
      </c>
      <c r="AC46" s="286">
        <v>0</v>
      </c>
      <c r="AD46" s="284">
        <v>98.220744960000005</v>
      </c>
      <c r="AE46" s="285">
        <f t="shared" si="31"/>
        <v>114.92</v>
      </c>
      <c r="AF46" s="286">
        <f t="shared" si="32"/>
        <v>118.37</v>
      </c>
      <c r="AG46" s="286">
        <v>0</v>
      </c>
      <c r="AH46" s="286">
        <v>0</v>
      </c>
      <c r="AI46" s="284">
        <v>106.2412416</v>
      </c>
      <c r="AJ46" s="285">
        <f t="shared" si="33"/>
        <v>124.3</v>
      </c>
      <c r="AK46" s="286">
        <f t="shared" si="34"/>
        <v>128.03</v>
      </c>
      <c r="AL46" s="284">
        <v>92.15296896000001</v>
      </c>
      <c r="AM46" s="285">
        <f t="shared" si="35"/>
        <v>107.82</v>
      </c>
      <c r="AN46" s="286">
        <f t="shared" si="36"/>
        <v>111.05</v>
      </c>
      <c r="AO46" s="284">
        <v>106.2412416</v>
      </c>
      <c r="AP46" s="285">
        <f t="shared" si="37"/>
        <v>124.3</v>
      </c>
      <c r="AQ46" s="286">
        <f t="shared" si="38"/>
        <v>128.03</v>
      </c>
      <c r="AR46" s="284">
        <v>110.25700608000001</v>
      </c>
      <c r="AS46" s="285">
        <f t="shared" si="39"/>
        <v>129</v>
      </c>
      <c r="AT46" s="286">
        <f t="shared" si="40"/>
        <v>132.87</v>
      </c>
      <c r="AU46" s="284">
        <v>95.992216320000011</v>
      </c>
      <c r="AV46" s="285">
        <f t="shared" si="41"/>
        <v>112.31</v>
      </c>
      <c r="AW46" s="286">
        <f t="shared" si="42"/>
        <v>115.68</v>
      </c>
    </row>
    <row r="47" spans="1:49" ht="18" customHeight="1" x14ac:dyDescent="0.2">
      <c r="A47" s="107">
        <v>90846</v>
      </c>
      <c r="B47" s="108" t="s">
        <v>25</v>
      </c>
      <c r="C47" s="111"/>
      <c r="D47" s="111"/>
      <c r="E47" s="287" t="s">
        <v>122</v>
      </c>
      <c r="F47" s="288">
        <v>0.17</v>
      </c>
      <c r="G47" s="288">
        <v>0.03</v>
      </c>
      <c r="H47" s="284">
        <v>0</v>
      </c>
      <c r="I47" s="285">
        <f t="shared" si="22"/>
        <v>0</v>
      </c>
      <c r="J47" s="286">
        <f t="shared" si="22"/>
        <v>0</v>
      </c>
      <c r="K47" s="284">
        <v>0</v>
      </c>
      <c r="L47" s="285">
        <f t="shared" si="23"/>
        <v>0</v>
      </c>
      <c r="M47" s="286">
        <f t="shared" si="23"/>
        <v>0</v>
      </c>
      <c r="N47" s="284">
        <v>0</v>
      </c>
      <c r="O47" s="285">
        <f t="shared" si="24"/>
        <v>0</v>
      </c>
      <c r="P47" s="286">
        <f t="shared" si="24"/>
        <v>0</v>
      </c>
      <c r="Q47" s="284">
        <v>0</v>
      </c>
      <c r="R47" s="285">
        <f t="shared" si="25"/>
        <v>0</v>
      </c>
      <c r="S47" s="286">
        <f t="shared" si="25"/>
        <v>0</v>
      </c>
      <c r="T47" s="284">
        <v>0</v>
      </c>
      <c r="U47" s="285">
        <f t="shared" si="26"/>
        <v>0</v>
      </c>
      <c r="V47" s="286">
        <f t="shared" si="20"/>
        <v>0</v>
      </c>
      <c r="W47" s="284">
        <v>113.10334464</v>
      </c>
      <c r="X47" s="285">
        <f t="shared" si="27"/>
        <v>132.33000000000001</v>
      </c>
      <c r="Y47" s="286">
        <f t="shared" si="28"/>
        <v>136.30000000000001</v>
      </c>
      <c r="Z47" s="284">
        <v>96.952028160000012</v>
      </c>
      <c r="AA47" s="285">
        <f t="shared" si="29"/>
        <v>113.43</v>
      </c>
      <c r="AB47" s="286">
        <f t="shared" si="30"/>
        <v>116.83</v>
      </c>
      <c r="AC47" s="286">
        <v>0</v>
      </c>
      <c r="AD47" s="284">
        <v>113.10334464</v>
      </c>
      <c r="AE47" s="285">
        <f t="shared" si="31"/>
        <v>132.33000000000001</v>
      </c>
      <c r="AF47" s="286">
        <f t="shared" si="32"/>
        <v>136.30000000000001</v>
      </c>
      <c r="AG47" s="286">
        <v>0</v>
      </c>
      <c r="AH47" s="286">
        <v>0</v>
      </c>
      <c r="AI47" s="284">
        <v>129.26569344000001</v>
      </c>
      <c r="AJ47" s="285">
        <f t="shared" si="33"/>
        <v>151.24</v>
      </c>
      <c r="AK47" s="286">
        <f t="shared" si="34"/>
        <v>155.78</v>
      </c>
      <c r="AL47" s="284">
        <v>0</v>
      </c>
      <c r="AM47" s="285">
        <f t="shared" si="35"/>
        <v>0</v>
      </c>
      <c r="AN47" s="286">
        <f t="shared" si="36"/>
        <v>0</v>
      </c>
      <c r="AO47" s="284">
        <v>0</v>
      </c>
      <c r="AP47" s="285">
        <f t="shared" si="37"/>
        <v>0</v>
      </c>
      <c r="AQ47" s="286">
        <f t="shared" si="38"/>
        <v>0</v>
      </c>
      <c r="AR47" s="284">
        <v>145.41700992</v>
      </c>
      <c r="AS47" s="285">
        <f t="shared" si="39"/>
        <v>170.14</v>
      </c>
      <c r="AT47" s="286">
        <f t="shared" si="40"/>
        <v>175.24</v>
      </c>
      <c r="AU47" s="284">
        <v>0</v>
      </c>
      <c r="AV47" s="285">
        <f t="shared" si="41"/>
        <v>0</v>
      </c>
      <c r="AW47" s="286">
        <f t="shared" si="42"/>
        <v>0</v>
      </c>
    </row>
    <row r="48" spans="1:49" ht="18" customHeight="1" x14ac:dyDescent="0.2">
      <c r="A48" s="107">
        <v>90847</v>
      </c>
      <c r="B48" s="108" t="s">
        <v>43</v>
      </c>
      <c r="C48" s="111">
        <v>95</v>
      </c>
      <c r="D48" s="111" t="s">
        <v>367</v>
      </c>
      <c r="E48" s="287" t="s">
        <v>116</v>
      </c>
      <c r="F48" s="288">
        <v>0.17</v>
      </c>
      <c r="G48" s="288">
        <v>0.03</v>
      </c>
      <c r="H48" s="284">
        <v>144.32481024000001</v>
      </c>
      <c r="I48" s="285">
        <f t="shared" si="22"/>
        <v>168.86</v>
      </c>
      <c r="J48" s="286">
        <f t="shared" si="22"/>
        <v>173.93</v>
      </c>
      <c r="K48" s="284">
        <v>144.32481024000001</v>
      </c>
      <c r="L48" s="285">
        <f t="shared" si="23"/>
        <v>168.86</v>
      </c>
      <c r="M48" s="286">
        <f t="shared" si="23"/>
        <v>173.93</v>
      </c>
      <c r="N48" s="284">
        <v>115.46426112</v>
      </c>
      <c r="O48" s="285">
        <f t="shared" si="24"/>
        <v>135.09</v>
      </c>
      <c r="P48" s="286">
        <f t="shared" si="24"/>
        <v>139.13999999999999</v>
      </c>
      <c r="Q48" s="284">
        <v>115.46426112</v>
      </c>
      <c r="R48" s="285">
        <f t="shared" si="25"/>
        <v>135.09</v>
      </c>
      <c r="S48" s="286">
        <f t="shared" si="25"/>
        <v>139.13999999999999</v>
      </c>
      <c r="T48" s="284">
        <v>0</v>
      </c>
      <c r="U48" s="285">
        <f t="shared" si="26"/>
        <v>0</v>
      </c>
      <c r="V48" s="286">
        <f t="shared" si="20"/>
        <v>0</v>
      </c>
      <c r="W48" s="284">
        <v>100.22862719999999</v>
      </c>
      <c r="X48" s="285">
        <f t="shared" si="27"/>
        <v>117.27</v>
      </c>
      <c r="Y48" s="286">
        <f t="shared" si="28"/>
        <v>120.79</v>
      </c>
      <c r="Z48" s="284">
        <v>96.223895040000002</v>
      </c>
      <c r="AA48" s="285">
        <f t="shared" si="29"/>
        <v>112.58</v>
      </c>
      <c r="AB48" s="286">
        <f t="shared" si="30"/>
        <v>115.96</v>
      </c>
      <c r="AC48" s="286">
        <v>0</v>
      </c>
      <c r="AD48" s="284">
        <v>100.22862719999999</v>
      </c>
      <c r="AE48" s="285">
        <f t="shared" si="31"/>
        <v>117.27</v>
      </c>
      <c r="AF48" s="286">
        <f t="shared" si="32"/>
        <v>120.79</v>
      </c>
      <c r="AG48" s="286">
        <v>0</v>
      </c>
      <c r="AH48" s="286">
        <v>0</v>
      </c>
      <c r="AI48" s="284">
        <v>112.253856</v>
      </c>
      <c r="AJ48" s="285">
        <f t="shared" si="33"/>
        <v>131.34</v>
      </c>
      <c r="AK48" s="286">
        <f t="shared" si="34"/>
        <v>135.28</v>
      </c>
      <c r="AL48" s="284">
        <v>0</v>
      </c>
      <c r="AM48" s="285">
        <f t="shared" si="35"/>
        <v>0</v>
      </c>
      <c r="AN48" s="286">
        <f t="shared" si="36"/>
        <v>0</v>
      </c>
      <c r="AO48" s="284">
        <v>112.253856</v>
      </c>
      <c r="AP48" s="285">
        <f t="shared" si="37"/>
        <v>131.34</v>
      </c>
      <c r="AQ48" s="286">
        <f t="shared" si="38"/>
        <v>135.28</v>
      </c>
      <c r="AR48" s="284">
        <v>118.26647040000002</v>
      </c>
      <c r="AS48" s="285">
        <f t="shared" si="39"/>
        <v>138.37</v>
      </c>
      <c r="AT48" s="286">
        <f t="shared" si="40"/>
        <v>142.52000000000001</v>
      </c>
      <c r="AU48" s="284">
        <v>0</v>
      </c>
      <c r="AV48" s="285">
        <f t="shared" si="41"/>
        <v>0</v>
      </c>
      <c r="AW48" s="286">
        <f t="shared" si="42"/>
        <v>0</v>
      </c>
    </row>
    <row r="49" spans="1:49" ht="18" customHeight="1" x14ac:dyDescent="0.2">
      <c r="A49" s="107">
        <v>90847</v>
      </c>
      <c r="B49" s="108" t="s">
        <v>9</v>
      </c>
      <c r="C49" s="111">
        <v>95</v>
      </c>
      <c r="D49" s="111" t="s">
        <v>367</v>
      </c>
      <c r="E49" s="287" t="s">
        <v>179</v>
      </c>
      <c r="F49" s="288">
        <v>0.17</v>
      </c>
      <c r="G49" s="288">
        <v>0.03</v>
      </c>
      <c r="H49" s="284">
        <v>144.32481024000001</v>
      </c>
      <c r="I49" s="285">
        <f t="shared" si="22"/>
        <v>168.86</v>
      </c>
      <c r="J49" s="286">
        <f t="shared" si="22"/>
        <v>173.93</v>
      </c>
      <c r="K49" s="284">
        <v>144.32481024000001</v>
      </c>
      <c r="L49" s="285">
        <f t="shared" si="23"/>
        <v>168.86</v>
      </c>
      <c r="M49" s="286">
        <f t="shared" si="23"/>
        <v>173.93</v>
      </c>
      <c r="N49" s="284">
        <v>115.46426112</v>
      </c>
      <c r="O49" s="285">
        <f t="shared" si="24"/>
        <v>135.09</v>
      </c>
      <c r="P49" s="286">
        <f t="shared" si="24"/>
        <v>139.13999999999999</v>
      </c>
      <c r="Q49" s="284">
        <v>115.46426112</v>
      </c>
      <c r="R49" s="285">
        <f t="shared" si="25"/>
        <v>135.09</v>
      </c>
      <c r="S49" s="286">
        <f t="shared" si="25"/>
        <v>139.13999999999999</v>
      </c>
      <c r="T49" s="284">
        <v>0</v>
      </c>
      <c r="U49" s="285">
        <f t="shared" si="26"/>
        <v>0</v>
      </c>
      <c r="V49" s="286">
        <f t="shared" si="20"/>
        <v>0</v>
      </c>
      <c r="W49" s="284">
        <v>100.22862719999999</v>
      </c>
      <c r="X49" s="285">
        <f t="shared" si="27"/>
        <v>117.27</v>
      </c>
      <c r="Y49" s="286">
        <f t="shared" si="28"/>
        <v>120.79</v>
      </c>
      <c r="Z49" s="284">
        <v>96.223895040000002</v>
      </c>
      <c r="AA49" s="285">
        <f t="shared" si="29"/>
        <v>112.58</v>
      </c>
      <c r="AB49" s="286">
        <f t="shared" si="30"/>
        <v>115.96</v>
      </c>
      <c r="AC49" s="286">
        <v>0</v>
      </c>
      <c r="AD49" s="284">
        <v>100.22862719999999</v>
      </c>
      <c r="AE49" s="285">
        <f t="shared" si="31"/>
        <v>117.27</v>
      </c>
      <c r="AF49" s="286">
        <f t="shared" si="32"/>
        <v>120.79</v>
      </c>
      <c r="AG49" s="286">
        <v>0</v>
      </c>
      <c r="AH49" s="286">
        <v>0</v>
      </c>
      <c r="AI49" s="284">
        <v>112.253856</v>
      </c>
      <c r="AJ49" s="285">
        <f t="shared" si="33"/>
        <v>131.34</v>
      </c>
      <c r="AK49" s="286">
        <f t="shared" si="34"/>
        <v>135.28</v>
      </c>
      <c r="AL49" s="284">
        <v>92.15296896000001</v>
      </c>
      <c r="AM49" s="285">
        <f t="shared" si="35"/>
        <v>107.82</v>
      </c>
      <c r="AN49" s="286">
        <f t="shared" si="36"/>
        <v>111.05</v>
      </c>
      <c r="AO49" s="284">
        <v>112.253856</v>
      </c>
      <c r="AP49" s="285">
        <f t="shared" si="37"/>
        <v>131.34</v>
      </c>
      <c r="AQ49" s="286">
        <f t="shared" si="38"/>
        <v>135.28</v>
      </c>
      <c r="AR49" s="284">
        <v>118.26647040000002</v>
      </c>
      <c r="AS49" s="285">
        <f t="shared" si="39"/>
        <v>138.37</v>
      </c>
      <c r="AT49" s="286">
        <f t="shared" si="40"/>
        <v>142.52000000000001</v>
      </c>
      <c r="AU49" s="284">
        <v>95.992216320000011</v>
      </c>
      <c r="AV49" s="285">
        <f t="shared" si="41"/>
        <v>112.31</v>
      </c>
      <c r="AW49" s="286">
        <f t="shared" si="42"/>
        <v>115.68</v>
      </c>
    </row>
    <row r="50" spans="1:49" ht="18" customHeight="1" x14ac:dyDescent="0.2">
      <c r="A50" s="107">
        <v>90847</v>
      </c>
      <c r="B50" s="108" t="s">
        <v>117</v>
      </c>
      <c r="C50" s="111"/>
      <c r="D50" s="111"/>
      <c r="E50" s="287" t="s">
        <v>339</v>
      </c>
      <c r="F50" s="288">
        <v>0.17</v>
      </c>
      <c r="G50" s="288">
        <v>0.03</v>
      </c>
      <c r="H50" s="284">
        <v>144.32481024000001</v>
      </c>
      <c r="I50" s="285">
        <f t="shared" si="22"/>
        <v>168.86</v>
      </c>
      <c r="J50" s="286">
        <f t="shared" si="22"/>
        <v>173.93</v>
      </c>
      <c r="K50" s="284">
        <v>144.32481024000001</v>
      </c>
      <c r="L50" s="285">
        <f t="shared" si="23"/>
        <v>168.86</v>
      </c>
      <c r="M50" s="286">
        <f t="shared" si="23"/>
        <v>173.93</v>
      </c>
      <c r="N50" s="284">
        <v>115.46426112</v>
      </c>
      <c r="O50" s="285">
        <f t="shared" si="24"/>
        <v>135.09</v>
      </c>
      <c r="P50" s="286">
        <f t="shared" si="24"/>
        <v>139.13999999999999</v>
      </c>
      <c r="Q50" s="284">
        <v>115.46426112</v>
      </c>
      <c r="R50" s="285">
        <f t="shared" si="25"/>
        <v>135.09</v>
      </c>
      <c r="S50" s="286">
        <f t="shared" si="25"/>
        <v>139.13999999999999</v>
      </c>
      <c r="T50" s="284">
        <v>0</v>
      </c>
      <c r="U50" s="285">
        <f t="shared" si="26"/>
        <v>0</v>
      </c>
      <c r="V50" s="286">
        <f t="shared" si="20"/>
        <v>0</v>
      </c>
      <c r="W50" s="284">
        <v>100.22862719999999</v>
      </c>
      <c r="X50" s="285">
        <f t="shared" si="27"/>
        <v>117.27</v>
      </c>
      <c r="Y50" s="286">
        <f t="shared" si="28"/>
        <v>120.79</v>
      </c>
      <c r="Z50" s="284">
        <v>96.223895040000002</v>
      </c>
      <c r="AA50" s="285">
        <f t="shared" si="29"/>
        <v>112.58</v>
      </c>
      <c r="AB50" s="286">
        <f t="shared" si="30"/>
        <v>115.96</v>
      </c>
      <c r="AC50" s="286">
        <v>0</v>
      </c>
      <c r="AD50" s="284">
        <v>100.22862719999999</v>
      </c>
      <c r="AE50" s="285">
        <f t="shared" si="31"/>
        <v>117.27</v>
      </c>
      <c r="AF50" s="286">
        <f t="shared" si="32"/>
        <v>120.79</v>
      </c>
      <c r="AG50" s="286">
        <v>0</v>
      </c>
      <c r="AH50" s="286">
        <v>0</v>
      </c>
      <c r="AI50" s="284">
        <v>112.253856</v>
      </c>
      <c r="AJ50" s="285">
        <f t="shared" si="33"/>
        <v>131.34</v>
      </c>
      <c r="AK50" s="286">
        <f t="shared" si="34"/>
        <v>135.28</v>
      </c>
      <c r="AL50" s="284">
        <v>92.15296896000001</v>
      </c>
      <c r="AM50" s="285">
        <f t="shared" si="35"/>
        <v>107.82</v>
      </c>
      <c r="AN50" s="286">
        <f t="shared" si="36"/>
        <v>111.05</v>
      </c>
      <c r="AO50" s="284">
        <v>112.253856</v>
      </c>
      <c r="AP50" s="285">
        <f t="shared" si="37"/>
        <v>131.34</v>
      </c>
      <c r="AQ50" s="286">
        <f t="shared" si="38"/>
        <v>135.28</v>
      </c>
      <c r="AR50" s="284">
        <v>118.26647040000002</v>
      </c>
      <c r="AS50" s="285">
        <f t="shared" si="39"/>
        <v>138.37</v>
      </c>
      <c r="AT50" s="286">
        <f t="shared" si="40"/>
        <v>142.52000000000001</v>
      </c>
      <c r="AU50" s="284">
        <v>95.992216320000011</v>
      </c>
      <c r="AV50" s="285">
        <f t="shared" si="41"/>
        <v>112.31</v>
      </c>
      <c r="AW50" s="286">
        <f t="shared" si="42"/>
        <v>115.68</v>
      </c>
    </row>
    <row r="51" spans="1:49" ht="27" customHeight="1" x14ac:dyDescent="0.2">
      <c r="A51" s="107">
        <v>90847</v>
      </c>
      <c r="B51" s="108" t="s">
        <v>115</v>
      </c>
      <c r="C51" s="111"/>
      <c r="D51" s="111"/>
      <c r="E51" s="289" t="s">
        <v>190</v>
      </c>
      <c r="F51" s="288">
        <v>0.17</v>
      </c>
      <c r="G51" s="288">
        <v>0.03</v>
      </c>
      <c r="H51" s="284">
        <v>146.33269247999996</v>
      </c>
      <c r="I51" s="285">
        <f t="shared" si="22"/>
        <v>171.21</v>
      </c>
      <c r="J51" s="286">
        <f t="shared" si="22"/>
        <v>176.35</v>
      </c>
      <c r="K51" s="284">
        <v>146.33269247999996</v>
      </c>
      <c r="L51" s="285">
        <f t="shared" si="23"/>
        <v>171.21</v>
      </c>
      <c r="M51" s="286">
        <f t="shared" si="23"/>
        <v>176.35</v>
      </c>
      <c r="N51" s="284">
        <v>118.26647040000002</v>
      </c>
      <c r="O51" s="285">
        <f t="shared" si="24"/>
        <v>138.37</v>
      </c>
      <c r="P51" s="286">
        <f t="shared" si="24"/>
        <v>142.52000000000001</v>
      </c>
      <c r="Q51" s="284">
        <v>118.26647040000002</v>
      </c>
      <c r="R51" s="285">
        <f t="shared" si="25"/>
        <v>138.37</v>
      </c>
      <c r="S51" s="286">
        <f t="shared" si="25"/>
        <v>142.52000000000001</v>
      </c>
      <c r="T51" s="284">
        <v>0</v>
      </c>
      <c r="U51" s="285">
        <f t="shared" si="26"/>
        <v>0</v>
      </c>
      <c r="V51" s="286">
        <f t="shared" si="20"/>
        <v>0</v>
      </c>
      <c r="W51" s="284">
        <v>104.23335936000001</v>
      </c>
      <c r="X51" s="285">
        <f t="shared" si="27"/>
        <v>121.95</v>
      </c>
      <c r="Y51" s="286">
        <f t="shared" si="28"/>
        <v>125.61</v>
      </c>
      <c r="Z51" s="284">
        <v>98.220744960000005</v>
      </c>
      <c r="AA51" s="285">
        <f t="shared" si="29"/>
        <v>114.92</v>
      </c>
      <c r="AB51" s="286">
        <f t="shared" si="30"/>
        <v>118.37</v>
      </c>
      <c r="AC51" s="286">
        <v>0</v>
      </c>
      <c r="AD51" s="284">
        <v>104.23335936000001</v>
      </c>
      <c r="AE51" s="285">
        <f t="shared" si="31"/>
        <v>121.95</v>
      </c>
      <c r="AF51" s="286">
        <f t="shared" si="32"/>
        <v>125.61</v>
      </c>
      <c r="AG51" s="286">
        <v>0</v>
      </c>
      <c r="AH51" s="286">
        <v>0</v>
      </c>
      <c r="AI51" s="284">
        <v>116.26962048000001</v>
      </c>
      <c r="AJ51" s="285">
        <f t="shared" si="33"/>
        <v>136.04</v>
      </c>
      <c r="AK51" s="286">
        <f t="shared" si="34"/>
        <v>140.12</v>
      </c>
      <c r="AL51" s="284">
        <v>92.15296896000001</v>
      </c>
      <c r="AM51" s="285">
        <f t="shared" si="35"/>
        <v>107.82</v>
      </c>
      <c r="AN51" s="286">
        <f t="shared" si="36"/>
        <v>111.05</v>
      </c>
      <c r="AO51" s="284">
        <v>116.26962048000001</v>
      </c>
      <c r="AP51" s="285">
        <f t="shared" si="37"/>
        <v>136.04</v>
      </c>
      <c r="AQ51" s="286">
        <f t="shared" si="38"/>
        <v>140.12</v>
      </c>
      <c r="AR51" s="284">
        <v>122.28223488</v>
      </c>
      <c r="AS51" s="285">
        <f t="shared" si="39"/>
        <v>143.07</v>
      </c>
      <c r="AT51" s="286">
        <f t="shared" si="40"/>
        <v>147.36000000000001</v>
      </c>
      <c r="AU51" s="284">
        <v>95.992216320000011</v>
      </c>
      <c r="AV51" s="285">
        <f t="shared" si="41"/>
        <v>112.31</v>
      </c>
      <c r="AW51" s="286">
        <f t="shared" si="42"/>
        <v>115.68</v>
      </c>
    </row>
    <row r="52" spans="1:49" ht="18" customHeight="1" x14ac:dyDescent="0.2">
      <c r="A52" s="107">
        <v>90847</v>
      </c>
      <c r="B52" s="108" t="s">
        <v>114</v>
      </c>
      <c r="C52" s="111"/>
      <c r="D52" s="111"/>
      <c r="E52" s="287" t="s">
        <v>191</v>
      </c>
      <c r="F52" s="288">
        <v>0.17</v>
      </c>
      <c r="G52" s="288">
        <v>0.03</v>
      </c>
      <c r="H52" s="284">
        <v>144.32481024000001</v>
      </c>
      <c r="I52" s="285">
        <f t="shared" si="22"/>
        <v>168.86</v>
      </c>
      <c r="J52" s="286">
        <f t="shared" si="22"/>
        <v>173.93</v>
      </c>
      <c r="K52" s="284">
        <v>144.32481024000001</v>
      </c>
      <c r="L52" s="285">
        <f t="shared" si="23"/>
        <v>168.86</v>
      </c>
      <c r="M52" s="286">
        <f t="shared" si="23"/>
        <v>173.93</v>
      </c>
      <c r="N52" s="284">
        <v>115.46426112</v>
      </c>
      <c r="O52" s="285">
        <f t="shared" si="24"/>
        <v>135.09</v>
      </c>
      <c r="P52" s="286">
        <f t="shared" si="24"/>
        <v>139.13999999999999</v>
      </c>
      <c r="Q52" s="284">
        <v>115.46426112</v>
      </c>
      <c r="R52" s="285">
        <f t="shared" si="25"/>
        <v>135.09</v>
      </c>
      <c r="S52" s="286">
        <f t="shared" si="25"/>
        <v>139.13999999999999</v>
      </c>
      <c r="T52" s="284">
        <v>0</v>
      </c>
      <c r="U52" s="285">
        <f t="shared" si="26"/>
        <v>0</v>
      </c>
      <c r="V52" s="286">
        <f t="shared" si="20"/>
        <v>0</v>
      </c>
      <c r="W52" s="284">
        <v>100.22862719999999</v>
      </c>
      <c r="X52" s="285">
        <f t="shared" si="27"/>
        <v>117.27</v>
      </c>
      <c r="Y52" s="286">
        <f t="shared" si="28"/>
        <v>120.79</v>
      </c>
      <c r="Z52" s="284">
        <v>96.223895040000002</v>
      </c>
      <c r="AA52" s="285">
        <f t="shared" si="29"/>
        <v>112.58</v>
      </c>
      <c r="AB52" s="286">
        <f t="shared" si="30"/>
        <v>115.96</v>
      </c>
      <c r="AC52" s="286">
        <v>0</v>
      </c>
      <c r="AD52" s="284">
        <v>100.22862719999999</v>
      </c>
      <c r="AE52" s="285">
        <f t="shared" si="31"/>
        <v>117.27</v>
      </c>
      <c r="AF52" s="286">
        <f t="shared" si="32"/>
        <v>120.79</v>
      </c>
      <c r="AG52" s="286">
        <v>0</v>
      </c>
      <c r="AH52" s="286">
        <v>0</v>
      </c>
      <c r="AI52" s="284">
        <v>112.253856</v>
      </c>
      <c r="AJ52" s="285">
        <f t="shared" si="33"/>
        <v>131.34</v>
      </c>
      <c r="AK52" s="286">
        <f t="shared" si="34"/>
        <v>135.28</v>
      </c>
      <c r="AL52" s="284">
        <v>92.15296896000001</v>
      </c>
      <c r="AM52" s="285">
        <f t="shared" si="35"/>
        <v>107.82</v>
      </c>
      <c r="AN52" s="286">
        <f t="shared" si="36"/>
        <v>111.05</v>
      </c>
      <c r="AO52" s="284">
        <v>112.253856</v>
      </c>
      <c r="AP52" s="285">
        <f t="shared" si="37"/>
        <v>131.34</v>
      </c>
      <c r="AQ52" s="286">
        <f t="shared" si="38"/>
        <v>135.28</v>
      </c>
      <c r="AR52" s="284">
        <v>118.26647040000002</v>
      </c>
      <c r="AS52" s="285">
        <f t="shared" si="39"/>
        <v>138.37</v>
      </c>
      <c r="AT52" s="286">
        <f t="shared" si="40"/>
        <v>142.52000000000001</v>
      </c>
      <c r="AU52" s="284">
        <v>95.992216320000011</v>
      </c>
      <c r="AV52" s="285">
        <f t="shared" si="41"/>
        <v>112.31</v>
      </c>
      <c r="AW52" s="286">
        <f t="shared" si="42"/>
        <v>115.68</v>
      </c>
    </row>
    <row r="53" spans="1:49" ht="18" customHeight="1" x14ac:dyDescent="0.2">
      <c r="A53" s="107">
        <v>90847</v>
      </c>
      <c r="B53" s="108" t="s">
        <v>111</v>
      </c>
      <c r="C53" s="111"/>
      <c r="D53" s="111"/>
      <c r="E53" s="287" t="s">
        <v>192</v>
      </c>
      <c r="F53" s="288">
        <v>0.17</v>
      </c>
      <c r="G53" s="288">
        <v>0.03</v>
      </c>
      <c r="H53" s="284">
        <v>144.32481024000001</v>
      </c>
      <c r="I53" s="285">
        <f t="shared" si="22"/>
        <v>168.86</v>
      </c>
      <c r="J53" s="286">
        <f t="shared" si="22"/>
        <v>173.93</v>
      </c>
      <c r="K53" s="284">
        <v>144.32481024000001</v>
      </c>
      <c r="L53" s="285">
        <f t="shared" si="23"/>
        <v>168.86</v>
      </c>
      <c r="M53" s="286">
        <f t="shared" si="23"/>
        <v>173.93</v>
      </c>
      <c r="N53" s="284">
        <v>115.46426112</v>
      </c>
      <c r="O53" s="285">
        <f t="shared" si="24"/>
        <v>135.09</v>
      </c>
      <c r="P53" s="286">
        <f t="shared" si="24"/>
        <v>139.13999999999999</v>
      </c>
      <c r="Q53" s="284">
        <v>115.46426112</v>
      </c>
      <c r="R53" s="285">
        <f t="shared" si="25"/>
        <v>135.09</v>
      </c>
      <c r="S53" s="286">
        <f t="shared" si="25"/>
        <v>139.13999999999999</v>
      </c>
      <c r="T53" s="284">
        <v>0</v>
      </c>
      <c r="U53" s="285">
        <f t="shared" si="26"/>
        <v>0</v>
      </c>
      <c r="V53" s="286">
        <f t="shared" si="20"/>
        <v>0</v>
      </c>
      <c r="W53" s="284">
        <v>100.22862719999999</v>
      </c>
      <c r="X53" s="285">
        <f t="shared" si="27"/>
        <v>117.27</v>
      </c>
      <c r="Y53" s="286">
        <f t="shared" si="28"/>
        <v>120.79</v>
      </c>
      <c r="Z53" s="284">
        <v>96.223895040000002</v>
      </c>
      <c r="AA53" s="285">
        <f t="shared" si="29"/>
        <v>112.58</v>
      </c>
      <c r="AB53" s="286">
        <f t="shared" si="30"/>
        <v>115.96</v>
      </c>
      <c r="AC53" s="286">
        <v>0</v>
      </c>
      <c r="AD53" s="284">
        <v>100.22862719999999</v>
      </c>
      <c r="AE53" s="285">
        <f t="shared" si="31"/>
        <v>117.27</v>
      </c>
      <c r="AF53" s="286">
        <f t="shared" si="32"/>
        <v>120.79</v>
      </c>
      <c r="AG53" s="286">
        <v>0</v>
      </c>
      <c r="AH53" s="286">
        <v>0</v>
      </c>
      <c r="AI53" s="284">
        <v>112.253856</v>
      </c>
      <c r="AJ53" s="285">
        <f t="shared" si="33"/>
        <v>131.34</v>
      </c>
      <c r="AK53" s="286">
        <f t="shared" si="34"/>
        <v>135.28</v>
      </c>
      <c r="AL53" s="284">
        <v>92.15296896000001</v>
      </c>
      <c r="AM53" s="285">
        <f t="shared" si="35"/>
        <v>107.82</v>
      </c>
      <c r="AN53" s="286">
        <f t="shared" si="36"/>
        <v>111.05</v>
      </c>
      <c r="AO53" s="284">
        <v>112.253856</v>
      </c>
      <c r="AP53" s="285">
        <f t="shared" si="37"/>
        <v>131.34</v>
      </c>
      <c r="AQ53" s="286">
        <f t="shared" si="38"/>
        <v>135.28</v>
      </c>
      <c r="AR53" s="284">
        <v>118.26647040000002</v>
      </c>
      <c r="AS53" s="285">
        <f t="shared" si="39"/>
        <v>138.37</v>
      </c>
      <c r="AT53" s="286">
        <f t="shared" si="40"/>
        <v>142.52000000000001</v>
      </c>
      <c r="AU53" s="284">
        <v>95.992216320000011</v>
      </c>
      <c r="AV53" s="285">
        <f t="shared" si="41"/>
        <v>112.31</v>
      </c>
      <c r="AW53" s="286">
        <f t="shared" si="42"/>
        <v>115.68</v>
      </c>
    </row>
    <row r="54" spans="1:49" ht="18" customHeight="1" x14ac:dyDescent="0.2">
      <c r="A54" s="107">
        <v>90847</v>
      </c>
      <c r="B54" s="108" t="s">
        <v>112</v>
      </c>
      <c r="C54" s="111"/>
      <c r="D54" s="111"/>
      <c r="E54" s="287" t="s">
        <v>193</v>
      </c>
      <c r="F54" s="288">
        <v>0.17</v>
      </c>
      <c r="G54" s="288">
        <v>0.03</v>
      </c>
      <c r="H54" s="284">
        <v>144.32481024000001</v>
      </c>
      <c r="I54" s="285">
        <f t="shared" si="22"/>
        <v>168.86</v>
      </c>
      <c r="J54" s="286">
        <f t="shared" si="22"/>
        <v>173.93</v>
      </c>
      <c r="K54" s="284">
        <v>144.32481024000001</v>
      </c>
      <c r="L54" s="285">
        <f t="shared" si="23"/>
        <v>168.86</v>
      </c>
      <c r="M54" s="286">
        <f t="shared" si="23"/>
        <v>173.93</v>
      </c>
      <c r="N54" s="284">
        <v>115.46426112</v>
      </c>
      <c r="O54" s="285">
        <f t="shared" si="24"/>
        <v>135.09</v>
      </c>
      <c r="P54" s="286">
        <f t="shared" si="24"/>
        <v>139.13999999999999</v>
      </c>
      <c r="Q54" s="284">
        <v>115.46426112</v>
      </c>
      <c r="R54" s="285">
        <f t="shared" si="25"/>
        <v>135.09</v>
      </c>
      <c r="S54" s="286">
        <f t="shared" si="25"/>
        <v>139.13999999999999</v>
      </c>
      <c r="T54" s="284">
        <v>0</v>
      </c>
      <c r="U54" s="285">
        <f t="shared" si="26"/>
        <v>0</v>
      </c>
      <c r="V54" s="286">
        <f t="shared" si="20"/>
        <v>0</v>
      </c>
      <c r="W54" s="284">
        <v>100.22862719999999</v>
      </c>
      <c r="X54" s="285">
        <f t="shared" si="27"/>
        <v>117.27</v>
      </c>
      <c r="Y54" s="286">
        <f t="shared" si="28"/>
        <v>120.79</v>
      </c>
      <c r="Z54" s="284">
        <v>96.223895040000002</v>
      </c>
      <c r="AA54" s="285">
        <f t="shared" si="29"/>
        <v>112.58</v>
      </c>
      <c r="AB54" s="286">
        <f t="shared" si="30"/>
        <v>115.96</v>
      </c>
      <c r="AC54" s="286">
        <v>0</v>
      </c>
      <c r="AD54" s="284">
        <v>100.22862719999999</v>
      </c>
      <c r="AE54" s="285">
        <f t="shared" si="31"/>
        <v>117.27</v>
      </c>
      <c r="AF54" s="286">
        <f t="shared" si="32"/>
        <v>120.79</v>
      </c>
      <c r="AG54" s="286">
        <v>0</v>
      </c>
      <c r="AH54" s="286">
        <v>0</v>
      </c>
      <c r="AI54" s="284">
        <v>112.253856</v>
      </c>
      <c r="AJ54" s="285">
        <f t="shared" si="33"/>
        <v>131.34</v>
      </c>
      <c r="AK54" s="286">
        <f t="shared" si="34"/>
        <v>135.28</v>
      </c>
      <c r="AL54" s="284">
        <v>92.15296896000001</v>
      </c>
      <c r="AM54" s="285">
        <f t="shared" si="35"/>
        <v>107.82</v>
      </c>
      <c r="AN54" s="286">
        <f t="shared" si="36"/>
        <v>111.05</v>
      </c>
      <c r="AO54" s="284">
        <v>112.253856</v>
      </c>
      <c r="AP54" s="285">
        <f t="shared" si="37"/>
        <v>131.34</v>
      </c>
      <c r="AQ54" s="286">
        <f t="shared" si="38"/>
        <v>135.28</v>
      </c>
      <c r="AR54" s="284">
        <v>118.26647040000002</v>
      </c>
      <c r="AS54" s="285">
        <f t="shared" si="39"/>
        <v>138.37</v>
      </c>
      <c r="AT54" s="286">
        <f t="shared" si="40"/>
        <v>142.52000000000001</v>
      </c>
      <c r="AU54" s="284">
        <v>95.992216320000011</v>
      </c>
      <c r="AV54" s="285">
        <f t="shared" si="41"/>
        <v>112.31</v>
      </c>
      <c r="AW54" s="286">
        <f t="shared" si="42"/>
        <v>115.68</v>
      </c>
    </row>
    <row r="55" spans="1:49" ht="18" customHeight="1" x14ac:dyDescent="0.2">
      <c r="A55" s="107">
        <v>90847</v>
      </c>
      <c r="B55" s="108" t="s">
        <v>113</v>
      </c>
      <c r="C55" s="111"/>
      <c r="D55" s="111"/>
      <c r="E55" s="287" t="s">
        <v>194</v>
      </c>
      <c r="F55" s="288">
        <v>0.17</v>
      </c>
      <c r="G55" s="288">
        <v>0.03</v>
      </c>
      <c r="H55" s="284">
        <v>144.32481024000001</v>
      </c>
      <c r="I55" s="285">
        <f t="shared" si="22"/>
        <v>168.86</v>
      </c>
      <c r="J55" s="286">
        <f t="shared" si="22"/>
        <v>173.93</v>
      </c>
      <c r="K55" s="284">
        <v>144.32481024000001</v>
      </c>
      <c r="L55" s="285">
        <f t="shared" si="23"/>
        <v>168.86</v>
      </c>
      <c r="M55" s="286">
        <f t="shared" si="23"/>
        <v>173.93</v>
      </c>
      <c r="N55" s="284">
        <v>115.46426112</v>
      </c>
      <c r="O55" s="285">
        <f t="shared" si="24"/>
        <v>135.09</v>
      </c>
      <c r="P55" s="286">
        <f t="shared" si="24"/>
        <v>139.13999999999999</v>
      </c>
      <c r="Q55" s="284">
        <v>115.46426112</v>
      </c>
      <c r="R55" s="285">
        <f t="shared" si="25"/>
        <v>135.09</v>
      </c>
      <c r="S55" s="286">
        <f t="shared" si="25"/>
        <v>139.13999999999999</v>
      </c>
      <c r="T55" s="284">
        <v>0</v>
      </c>
      <c r="U55" s="285">
        <f t="shared" si="26"/>
        <v>0</v>
      </c>
      <c r="V55" s="286">
        <f t="shared" si="20"/>
        <v>0</v>
      </c>
      <c r="W55" s="284">
        <v>100.22862719999999</v>
      </c>
      <c r="X55" s="285">
        <f t="shared" si="27"/>
        <v>117.27</v>
      </c>
      <c r="Y55" s="286">
        <f t="shared" si="28"/>
        <v>120.79</v>
      </c>
      <c r="Z55" s="284">
        <v>96.223895040000002</v>
      </c>
      <c r="AA55" s="285">
        <f t="shared" si="29"/>
        <v>112.58</v>
      </c>
      <c r="AB55" s="286">
        <f t="shared" si="30"/>
        <v>115.96</v>
      </c>
      <c r="AC55" s="286">
        <v>0</v>
      </c>
      <c r="AD55" s="284">
        <v>100.22862719999999</v>
      </c>
      <c r="AE55" s="285">
        <f t="shared" si="31"/>
        <v>117.27</v>
      </c>
      <c r="AF55" s="286">
        <f t="shared" si="32"/>
        <v>120.79</v>
      </c>
      <c r="AG55" s="286">
        <v>0</v>
      </c>
      <c r="AH55" s="286">
        <v>0</v>
      </c>
      <c r="AI55" s="284">
        <v>112.253856</v>
      </c>
      <c r="AJ55" s="285">
        <f t="shared" si="33"/>
        <v>131.34</v>
      </c>
      <c r="AK55" s="286">
        <f t="shared" si="34"/>
        <v>135.28</v>
      </c>
      <c r="AL55" s="284">
        <v>92.15296896000001</v>
      </c>
      <c r="AM55" s="285">
        <f t="shared" si="35"/>
        <v>107.82</v>
      </c>
      <c r="AN55" s="286">
        <f t="shared" si="36"/>
        <v>111.05</v>
      </c>
      <c r="AO55" s="284">
        <v>112.253856</v>
      </c>
      <c r="AP55" s="285">
        <f t="shared" si="37"/>
        <v>131.34</v>
      </c>
      <c r="AQ55" s="286">
        <f t="shared" si="38"/>
        <v>135.28</v>
      </c>
      <c r="AR55" s="284">
        <v>118.26647040000002</v>
      </c>
      <c r="AS55" s="285">
        <f t="shared" si="39"/>
        <v>138.37</v>
      </c>
      <c r="AT55" s="286">
        <f t="shared" si="40"/>
        <v>142.52000000000001</v>
      </c>
      <c r="AU55" s="284">
        <v>95.992216320000011</v>
      </c>
      <c r="AV55" s="285">
        <f t="shared" si="41"/>
        <v>112.31</v>
      </c>
      <c r="AW55" s="286">
        <f t="shared" si="42"/>
        <v>115.68</v>
      </c>
    </row>
    <row r="56" spans="1:49" ht="18" customHeight="1" x14ac:dyDescent="0.2">
      <c r="A56" s="107">
        <v>90847</v>
      </c>
      <c r="B56" s="108" t="s">
        <v>23</v>
      </c>
      <c r="C56" s="111"/>
      <c r="D56" s="111"/>
      <c r="E56" s="287" t="s">
        <v>118</v>
      </c>
      <c r="F56" s="288">
        <v>0.17</v>
      </c>
      <c r="G56" s="288">
        <v>0.03</v>
      </c>
      <c r="H56" s="284">
        <v>144.32481024000001</v>
      </c>
      <c r="I56" s="285">
        <f t="shared" si="22"/>
        <v>168.86</v>
      </c>
      <c r="J56" s="286">
        <f t="shared" si="22"/>
        <v>173.93</v>
      </c>
      <c r="K56" s="284">
        <v>144.32481024000001</v>
      </c>
      <c r="L56" s="285">
        <f t="shared" si="23"/>
        <v>168.86</v>
      </c>
      <c r="M56" s="286">
        <f t="shared" si="23"/>
        <v>173.93</v>
      </c>
      <c r="N56" s="284">
        <v>115.46426112</v>
      </c>
      <c r="O56" s="285">
        <f t="shared" si="24"/>
        <v>135.09</v>
      </c>
      <c r="P56" s="286">
        <f t="shared" si="24"/>
        <v>139.13999999999999</v>
      </c>
      <c r="Q56" s="284">
        <v>115.46426112</v>
      </c>
      <c r="R56" s="285">
        <f t="shared" si="25"/>
        <v>135.09</v>
      </c>
      <c r="S56" s="286">
        <f t="shared" si="25"/>
        <v>139.13999999999999</v>
      </c>
      <c r="T56" s="284">
        <v>0</v>
      </c>
      <c r="U56" s="285">
        <f t="shared" si="26"/>
        <v>0</v>
      </c>
      <c r="V56" s="286">
        <f t="shared" si="20"/>
        <v>0</v>
      </c>
      <c r="W56" s="284">
        <v>100.22862719999999</v>
      </c>
      <c r="X56" s="285">
        <f t="shared" si="27"/>
        <v>117.27</v>
      </c>
      <c r="Y56" s="286">
        <f t="shared" si="28"/>
        <v>120.79</v>
      </c>
      <c r="Z56" s="284">
        <v>96.223895040000002</v>
      </c>
      <c r="AA56" s="285">
        <f t="shared" si="29"/>
        <v>112.58</v>
      </c>
      <c r="AB56" s="286">
        <f t="shared" si="30"/>
        <v>115.96</v>
      </c>
      <c r="AC56" s="286">
        <v>0</v>
      </c>
      <c r="AD56" s="284">
        <v>100.22862719999999</v>
      </c>
      <c r="AE56" s="285">
        <f t="shared" si="31"/>
        <v>117.27</v>
      </c>
      <c r="AF56" s="286">
        <f t="shared" si="32"/>
        <v>120.79</v>
      </c>
      <c r="AG56" s="286">
        <v>0</v>
      </c>
      <c r="AH56" s="286">
        <v>0</v>
      </c>
      <c r="AI56" s="284">
        <v>112.253856</v>
      </c>
      <c r="AJ56" s="285">
        <f t="shared" si="33"/>
        <v>131.34</v>
      </c>
      <c r="AK56" s="286">
        <f t="shared" si="34"/>
        <v>135.28</v>
      </c>
      <c r="AL56" s="284">
        <v>0</v>
      </c>
      <c r="AM56" s="285">
        <f t="shared" si="35"/>
        <v>0</v>
      </c>
      <c r="AN56" s="286">
        <f t="shared" si="36"/>
        <v>0</v>
      </c>
      <c r="AO56" s="284">
        <v>112.253856</v>
      </c>
      <c r="AP56" s="285">
        <f t="shared" si="37"/>
        <v>131.34</v>
      </c>
      <c r="AQ56" s="286">
        <f t="shared" si="38"/>
        <v>135.28</v>
      </c>
      <c r="AR56" s="284">
        <v>118.26647040000002</v>
      </c>
      <c r="AS56" s="285">
        <f t="shared" si="39"/>
        <v>138.37</v>
      </c>
      <c r="AT56" s="286">
        <f t="shared" si="40"/>
        <v>142.52000000000001</v>
      </c>
      <c r="AU56" s="284">
        <v>0</v>
      </c>
      <c r="AV56" s="285">
        <f t="shared" si="41"/>
        <v>0</v>
      </c>
      <c r="AW56" s="286">
        <f t="shared" si="42"/>
        <v>0</v>
      </c>
    </row>
    <row r="57" spans="1:49" ht="18" customHeight="1" x14ac:dyDescent="0.2">
      <c r="A57" s="107">
        <v>90847</v>
      </c>
      <c r="B57" s="108" t="s">
        <v>24</v>
      </c>
      <c r="C57" s="111"/>
      <c r="D57" s="111"/>
      <c r="E57" s="287" t="s">
        <v>166</v>
      </c>
      <c r="F57" s="288">
        <v>0.17</v>
      </c>
      <c r="G57" s="288">
        <v>0.03</v>
      </c>
      <c r="H57" s="284">
        <v>144.32481024000001</v>
      </c>
      <c r="I57" s="285">
        <f t="shared" si="22"/>
        <v>168.86</v>
      </c>
      <c r="J57" s="286">
        <f t="shared" si="22"/>
        <v>173.93</v>
      </c>
      <c r="K57" s="284">
        <v>144.32481024000001</v>
      </c>
      <c r="L57" s="285">
        <f t="shared" si="23"/>
        <v>168.86</v>
      </c>
      <c r="M57" s="286">
        <f t="shared" si="23"/>
        <v>173.93</v>
      </c>
      <c r="N57" s="284">
        <v>115.46426112</v>
      </c>
      <c r="O57" s="285">
        <f t="shared" si="24"/>
        <v>135.09</v>
      </c>
      <c r="P57" s="286">
        <f t="shared" si="24"/>
        <v>139.13999999999999</v>
      </c>
      <c r="Q57" s="284">
        <v>115.46426112</v>
      </c>
      <c r="R57" s="285">
        <f t="shared" si="25"/>
        <v>135.09</v>
      </c>
      <c r="S57" s="286">
        <f t="shared" si="25"/>
        <v>139.13999999999999</v>
      </c>
      <c r="T57" s="284">
        <v>0</v>
      </c>
      <c r="U57" s="285">
        <f t="shared" si="26"/>
        <v>0</v>
      </c>
      <c r="V57" s="286">
        <f t="shared" si="20"/>
        <v>0</v>
      </c>
      <c r="W57" s="284">
        <v>100.22862719999999</v>
      </c>
      <c r="X57" s="285">
        <f t="shared" si="27"/>
        <v>117.27</v>
      </c>
      <c r="Y57" s="286">
        <f t="shared" si="28"/>
        <v>120.79</v>
      </c>
      <c r="Z57" s="284">
        <v>96.223895040000002</v>
      </c>
      <c r="AA57" s="285">
        <f t="shared" si="29"/>
        <v>112.58</v>
      </c>
      <c r="AB57" s="286">
        <f t="shared" si="30"/>
        <v>115.96</v>
      </c>
      <c r="AC57" s="286">
        <v>0</v>
      </c>
      <c r="AD57" s="284">
        <v>100.22862719999999</v>
      </c>
      <c r="AE57" s="285">
        <f t="shared" si="31"/>
        <v>117.27</v>
      </c>
      <c r="AF57" s="286">
        <f t="shared" si="32"/>
        <v>120.79</v>
      </c>
      <c r="AG57" s="286">
        <v>0</v>
      </c>
      <c r="AH57" s="286">
        <v>0</v>
      </c>
      <c r="AI57" s="284">
        <v>112.253856</v>
      </c>
      <c r="AJ57" s="285">
        <f t="shared" si="33"/>
        <v>131.34</v>
      </c>
      <c r="AK57" s="286">
        <f t="shared" si="34"/>
        <v>135.28</v>
      </c>
      <c r="AL57" s="284">
        <v>0</v>
      </c>
      <c r="AM57" s="285">
        <f t="shared" si="35"/>
        <v>0</v>
      </c>
      <c r="AN57" s="286">
        <f t="shared" si="36"/>
        <v>0</v>
      </c>
      <c r="AO57" s="284">
        <v>112.253856</v>
      </c>
      <c r="AP57" s="285">
        <f t="shared" si="37"/>
        <v>131.34</v>
      </c>
      <c r="AQ57" s="286">
        <f t="shared" si="38"/>
        <v>135.28</v>
      </c>
      <c r="AR57" s="284">
        <v>118.26647040000002</v>
      </c>
      <c r="AS57" s="285">
        <f t="shared" si="39"/>
        <v>138.37</v>
      </c>
      <c r="AT57" s="286">
        <f t="shared" si="40"/>
        <v>142.52000000000001</v>
      </c>
      <c r="AU57" s="284">
        <v>0</v>
      </c>
      <c r="AV57" s="285">
        <f t="shared" si="41"/>
        <v>0</v>
      </c>
      <c r="AW57" s="286">
        <f t="shared" si="42"/>
        <v>0</v>
      </c>
    </row>
    <row r="58" spans="1:49" ht="18" customHeight="1" x14ac:dyDescent="0.2">
      <c r="A58" s="107">
        <v>90847</v>
      </c>
      <c r="B58" s="108" t="s">
        <v>25</v>
      </c>
      <c r="C58" s="111"/>
      <c r="D58" s="111"/>
      <c r="E58" s="287" t="s">
        <v>123</v>
      </c>
      <c r="F58" s="288">
        <v>0.17</v>
      </c>
      <c r="G58" s="288">
        <v>0.03</v>
      </c>
      <c r="H58" s="284">
        <v>0</v>
      </c>
      <c r="I58" s="285">
        <f t="shared" si="22"/>
        <v>0</v>
      </c>
      <c r="J58" s="286">
        <f t="shared" si="22"/>
        <v>0</v>
      </c>
      <c r="K58" s="284">
        <v>0</v>
      </c>
      <c r="L58" s="285">
        <f t="shared" si="23"/>
        <v>0</v>
      </c>
      <c r="M58" s="286">
        <f t="shared" si="23"/>
        <v>0</v>
      </c>
      <c r="N58" s="284">
        <v>0</v>
      </c>
      <c r="O58" s="285">
        <f t="shared" si="24"/>
        <v>0</v>
      </c>
      <c r="P58" s="286">
        <f t="shared" si="24"/>
        <v>0</v>
      </c>
      <c r="Q58" s="284">
        <v>0</v>
      </c>
      <c r="R58" s="285">
        <f t="shared" si="25"/>
        <v>0</v>
      </c>
      <c r="S58" s="286">
        <f t="shared" si="25"/>
        <v>0</v>
      </c>
      <c r="T58" s="284">
        <v>0</v>
      </c>
      <c r="U58" s="285">
        <f t="shared" si="26"/>
        <v>0</v>
      </c>
      <c r="V58" s="286">
        <f t="shared" si="20"/>
        <v>0</v>
      </c>
      <c r="W58" s="284">
        <v>117.0529152</v>
      </c>
      <c r="X58" s="285">
        <f t="shared" si="27"/>
        <v>136.94999999999999</v>
      </c>
      <c r="Y58" s="286">
        <f t="shared" si="28"/>
        <v>141.06</v>
      </c>
      <c r="Z58" s="284">
        <v>100.32791808000002</v>
      </c>
      <c r="AA58" s="285">
        <f t="shared" si="29"/>
        <v>117.38</v>
      </c>
      <c r="AB58" s="286">
        <f t="shared" si="30"/>
        <v>120.9</v>
      </c>
      <c r="AC58" s="286">
        <v>0</v>
      </c>
      <c r="AD58" s="284">
        <v>117.0529152</v>
      </c>
      <c r="AE58" s="285">
        <f t="shared" si="31"/>
        <v>136.94999999999999</v>
      </c>
      <c r="AF58" s="286">
        <f t="shared" si="32"/>
        <v>141.06</v>
      </c>
      <c r="AG58" s="286">
        <v>0</v>
      </c>
      <c r="AH58" s="286">
        <v>0</v>
      </c>
      <c r="AI58" s="284">
        <v>133.77791232000001</v>
      </c>
      <c r="AJ58" s="285">
        <f t="shared" si="33"/>
        <v>156.52000000000001</v>
      </c>
      <c r="AK58" s="286">
        <f t="shared" si="34"/>
        <v>161.22</v>
      </c>
      <c r="AL58" s="284">
        <v>0</v>
      </c>
      <c r="AM58" s="285">
        <f t="shared" si="35"/>
        <v>0</v>
      </c>
      <c r="AN58" s="286">
        <f t="shared" si="36"/>
        <v>0</v>
      </c>
      <c r="AO58" s="284">
        <v>0</v>
      </c>
      <c r="AP58" s="285">
        <f t="shared" si="37"/>
        <v>0</v>
      </c>
      <c r="AQ58" s="286">
        <f t="shared" si="38"/>
        <v>0</v>
      </c>
      <c r="AR58" s="284">
        <v>150.49187712</v>
      </c>
      <c r="AS58" s="285">
        <f t="shared" si="39"/>
        <v>176.08</v>
      </c>
      <c r="AT58" s="286">
        <f t="shared" si="40"/>
        <v>181.36</v>
      </c>
      <c r="AU58" s="284">
        <v>0</v>
      </c>
      <c r="AV58" s="285">
        <f t="shared" si="41"/>
        <v>0</v>
      </c>
      <c r="AW58" s="286">
        <f t="shared" si="42"/>
        <v>0</v>
      </c>
    </row>
    <row r="59" spans="1:49" ht="18" customHeight="1" x14ac:dyDescent="0.2">
      <c r="A59" s="107">
        <v>90853</v>
      </c>
      <c r="B59" s="108" t="s">
        <v>43</v>
      </c>
      <c r="C59" s="111">
        <v>95</v>
      </c>
      <c r="D59" s="111" t="s">
        <v>367</v>
      </c>
      <c r="E59" s="287" t="s">
        <v>119</v>
      </c>
      <c r="F59" s="288">
        <v>0.17</v>
      </c>
      <c r="G59" s="288">
        <v>0.03</v>
      </c>
      <c r="H59" s="284">
        <v>43.511470080000002</v>
      </c>
      <c r="I59" s="285">
        <f t="shared" si="22"/>
        <v>50.91</v>
      </c>
      <c r="J59" s="286">
        <f t="shared" si="22"/>
        <v>52.44</v>
      </c>
      <c r="K59" s="284">
        <v>43.511470080000002</v>
      </c>
      <c r="L59" s="285">
        <f t="shared" si="23"/>
        <v>50.91</v>
      </c>
      <c r="M59" s="286">
        <f t="shared" si="23"/>
        <v>52.44</v>
      </c>
      <c r="N59" s="284">
        <v>34.873163520000006</v>
      </c>
      <c r="O59" s="285">
        <f t="shared" si="24"/>
        <v>40.799999999999997</v>
      </c>
      <c r="P59" s="286">
        <f t="shared" si="24"/>
        <v>42.02</v>
      </c>
      <c r="Q59" s="284">
        <v>34.873163520000006</v>
      </c>
      <c r="R59" s="285">
        <f t="shared" si="25"/>
        <v>40.799999999999997</v>
      </c>
      <c r="S59" s="286">
        <f t="shared" si="25"/>
        <v>42.02</v>
      </c>
      <c r="T59" s="284">
        <v>0</v>
      </c>
      <c r="U59" s="285">
        <f t="shared" si="26"/>
        <v>0</v>
      </c>
      <c r="V59" s="286">
        <f t="shared" si="20"/>
        <v>0</v>
      </c>
      <c r="W59" s="284">
        <v>29.842425600000002</v>
      </c>
      <c r="X59" s="285">
        <f t="shared" si="27"/>
        <v>34.92</v>
      </c>
      <c r="Y59" s="286">
        <f t="shared" si="28"/>
        <v>35.97</v>
      </c>
      <c r="Z59" s="284">
        <v>28.76125824</v>
      </c>
      <c r="AA59" s="285">
        <f t="shared" si="29"/>
        <v>33.65</v>
      </c>
      <c r="AB59" s="286">
        <f t="shared" si="30"/>
        <v>34.659999999999997</v>
      </c>
      <c r="AC59" s="286">
        <v>0</v>
      </c>
      <c r="AD59" s="284">
        <v>29.842425600000002</v>
      </c>
      <c r="AE59" s="285">
        <f t="shared" si="31"/>
        <v>34.92</v>
      </c>
      <c r="AF59" s="286">
        <f t="shared" si="32"/>
        <v>35.97</v>
      </c>
      <c r="AG59" s="286">
        <v>0</v>
      </c>
      <c r="AH59" s="286">
        <v>0</v>
      </c>
      <c r="AI59" s="284">
        <v>34.520129280000006</v>
      </c>
      <c r="AJ59" s="285">
        <f t="shared" si="33"/>
        <v>40.39</v>
      </c>
      <c r="AK59" s="286">
        <f t="shared" si="34"/>
        <v>41.6</v>
      </c>
      <c r="AL59" s="284">
        <v>0</v>
      </c>
      <c r="AM59" s="285">
        <f t="shared" si="35"/>
        <v>0</v>
      </c>
      <c r="AN59" s="286">
        <f t="shared" si="36"/>
        <v>0</v>
      </c>
      <c r="AO59" s="284">
        <v>34.520129280000006</v>
      </c>
      <c r="AP59" s="285">
        <f t="shared" si="37"/>
        <v>40.39</v>
      </c>
      <c r="AQ59" s="286">
        <f t="shared" si="38"/>
        <v>41.6</v>
      </c>
      <c r="AR59" s="284">
        <v>36.318397440000005</v>
      </c>
      <c r="AS59" s="285">
        <f t="shared" si="39"/>
        <v>42.49</v>
      </c>
      <c r="AT59" s="286">
        <f t="shared" si="40"/>
        <v>43.76</v>
      </c>
      <c r="AU59" s="284">
        <v>0</v>
      </c>
      <c r="AV59" s="285">
        <f t="shared" si="41"/>
        <v>0</v>
      </c>
      <c r="AW59" s="286">
        <f t="shared" si="42"/>
        <v>0</v>
      </c>
    </row>
    <row r="60" spans="1:49" ht="18" customHeight="1" x14ac:dyDescent="0.2">
      <c r="A60" s="107">
        <v>90853</v>
      </c>
      <c r="B60" s="108" t="s">
        <v>9</v>
      </c>
      <c r="C60" s="111">
        <v>95</v>
      </c>
      <c r="D60" s="111" t="s">
        <v>367</v>
      </c>
      <c r="E60" s="287" t="s">
        <v>120</v>
      </c>
      <c r="F60" s="288">
        <v>0.17</v>
      </c>
      <c r="G60" s="288">
        <v>0.03</v>
      </c>
      <c r="H60" s="284">
        <v>43.511470080000002</v>
      </c>
      <c r="I60" s="285">
        <f t="shared" si="22"/>
        <v>50.91</v>
      </c>
      <c r="J60" s="286">
        <f t="shared" si="22"/>
        <v>52.44</v>
      </c>
      <c r="K60" s="284">
        <v>43.511470080000002</v>
      </c>
      <c r="L60" s="285">
        <f t="shared" si="23"/>
        <v>50.91</v>
      </c>
      <c r="M60" s="286">
        <f t="shared" si="23"/>
        <v>52.44</v>
      </c>
      <c r="N60" s="284">
        <v>34.873163520000006</v>
      </c>
      <c r="O60" s="285">
        <f t="shared" si="24"/>
        <v>40.799999999999997</v>
      </c>
      <c r="P60" s="286">
        <f t="shared" si="24"/>
        <v>42.02</v>
      </c>
      <c r="Q60" s="284">
        <v>34.873163520000006</v>
      </c>
      <c r="R60" s="285">
        <f t="shared" si="25"/>
        <v>40.799999999999997</v>
      </c>
      <c r="S60" s="286">
        <f t="shared" si="25"/>
        <v>42.02</v>
      </c>
      <c r="T60" s="284">
        <v>0</v>
      </c>
      <c r="U60" s="285">
        <f t="shared" si="26"/>
        <v>0</v>
      </c>
      <c r="V60" s="286">
        <f t="shared" si="20"/>
        <v>0</v>
      </c>
      <c r="W60" s="284">
        <v>29.842425600000002</v>
      </c>
      <c r="X60" s="285">
        <f t="shared" si="27"/>
        <v>34.92</v>
      </c>
      <c r="Y60" s="286">
        <f t="shared" si="28"/>
        <v>35.97</v>
      </c>
      <c r="Z60" s="284">
        <v>28.76125824</v>
      </c>
      <c r="AA60" s="285">
        <f t="shared" si="29"/>
        <v>33.65</v>
      </c>
      <c r="AB60" s="286">
        <f t="shared" si="30"/>
        <v>34.659999999999997</v>
      </c>
      <c r="AC60" s="286">
        <v>0</v>
      </c>
      <c r="AD60" s="284">
        <v>29.842425600000002</v>
      </c>
      <c r="AE60" s="285">
        <f t="shared" si="31"/>
        <v>34.92</v>
      </c>
      <c r="AF60" s="286">
        <f t="shared" si="32"/>
        <v>35.97</v>
      </c>
      <c r="AG60" s="286">
        <v>0</v>
      </c>
      <c r="AH60" s="286">
        <v>0</v>
      </c>
      <c r="AI60" s="284">
        <v>34.520129280000006</v>
      </c>
      <c r="AJ60" s="285">
        <f t="shared" si="33"/>
        <v>40.39</v>
      </c>
      <c r="AK60" s="286">
        <f t="shared" si="34"/>
        <v>41.6</v>
      </c>
      <c r="AL60" s="284">
        <v>27.613896960000002</v>
      </c>
      <c r="AM60" s="285">
        <f t="shared" si="35"/>
        <v>32.31</v>
      </c>
      <c r="AN60" s="286">
        <f t="shared" si="36"/>
        <v>33.28</v>
      </c>
      <c r="AO60" s="284">
        <v>34.520129280000006</v>
      </c>
      <c r="AP60" s="285">
        <f t="shared" si="37"/>
        <v>40.39</v>
      </c>
      <c r="AQ60" s="286">
        <f t="shared" si="38"/>
        <v>41.6</v>
      </c>
      <c r="AR60" s="284">
        <v>36.318397440000005</v>
      </c>
      <c r="AS60" s="285">
        <f t="shared" si="39"/>
        <v>42.49</v>
      </c>
      <c r="AT60" s="286">
        <f t="shared" si="40"/>
        <v>43.76</v>
      </c>
      <c r="AU60" s="284">
        <v>28.76125824</v>
      </c>
      <c r="AV60" s="285">
        <f t="shared" si="41"/>
        <v>33.65</v>
      </c>
      <c r="AW60" s="286">
        <f t="shared" si="42"/>
        <v>34.659999999999997</v>
      </c>
    </row>
    <row r="61" spans="1:49" ht="18" customHeight="1" x14ac:dyDescent="0.2">
      <c r="A61" s="107">
        <v>90853</v>
      </c>
      <c r="B61" s="108" t="s">
        <v>114</v>
      </c>
      <c r="C61" s="111"/>
      <c r="D61" s="111"/>
      <c r="E61" s="287" t="s">
        <v>121</v>
      </c>
      <c r="F61" s="288">
        <v>0.17</v>
      </c>
      <c r="G61" s="288">
        <v>0.03</v>
      </c>
      <c r="H61" s="284">
        <v>43.511470080000002</v>
      </c>
      <c r="I61" s="285">
        <f t="shared" si="22"/>
        <v>50.91</v>
      </c>
      <c r="J61" s="286">
        <f t="shared" si="22"/>
        <v>52.44</v>
      </c>
      <c r="K61" s="284">
        <v>43.511470080000002</v>
      </c>
      <c r="L61" s="285">
        <f t="shared" si="23"/>
        <v>50.91</v>
      </c>
      <c r="M61" s="286">
        <f t="shared" si="23"/>
        <v>52.44</v>
      </c>
      <c r="N61" s="284">
        <v>34.873163520000006</v>
      </c>
      <c r="O61" s="285">
        <f t="shared" si="24"/>
        <v>40.799999999999997</v>
      </c>
      <c r="P61" s="286">
        <f t="shared" si="24"/>
        <v>42.02</v>
      </c>
      <c r="Q61" s="284">
        <v>34.873163520000006</v>
      </c>
      <c r="R61" s="285">
        <f t="shared" si="25"/>
        <v>40.799999999999997</v>
      </c>
      <c r="S61" s="286">
        <f t="shared" si="25"/>
        <v>42.02</v>
      </c>
      <c r="T61" s="284">
        <v>0</v>
      </c>
      <c r="U61" s="285">
        <f t="shared" si="26"/>
        <v>0</v>
      </c>
      <c r="V61" s="286">
        <f t="shared" si="20"/>
        <v>0</v>
      </c>
      <c r="W61" s="284">
        <v>29.842425600000002</v>
      </c>
      <c r="X61" s="285">
        <f t="shared" si="27"/>
        <v>34.92</v>
      </c>
      <c r="Y61" s="286">
        <f t="shared" si="28"/>
        <v>35.97</v>
      </c>
      <c r="Z61" s="284">
        <v>28.76125824</v>
      </c>
      <c r="AA61" s="285">
        <f t="shared" si="29"/>
        <v>33.65</v>
      </c>
      <c r="AB61" s="286">
        <f t="shared" si="30"/>
        <v>34.659999999999997</v>
      </c>
      <c r="AC61" s="286">
        <v>0</v>
      </c>
      <c r="AD61" s="284">
        <v>29.842425600000002</v>
      </c>
      <c r="AE61" s="285">
        <f t="shared" si="31"/>
        <v>34.92</v>
      </c>
      <c r="AF61" s="286">
        <f t="shared" si="32"/>
        <v>35.97</v>
      </c>
      <c r="AG61" s="286">
        <v>0</v>
      </c>
      <c r="AH61" s="286">
        <v>0</v>
      </c>
      <c r="AI61" s="284">
        <v>34.520129280000006</v>
      </c>
      <c r="AJ61" s="285">
        <f t="shared" si="33"/>
        <v>40.39</v>
      </c>
      <c r="AK61" s="286">
        <f t="shared" si="34"/>
        <v>41.6</v>
      </c>
      <c r="AL61" s="284">
        <v>27.613896960000002</v>
      </c>
      <c r="AM61" s="285">
        <f t="shared" si="35"/>
        <v>32.31</v>
      </c>
      <c r="AN61" s="286">
        <f t="shared" si="36"/>
        <v>33.28</v>
      </c>
      <c r="AO61" s="284">
        <v>34.520129280000006</v>
      </c>
      <c r="AP61" s="285">
        <f t="shared" si="37"/>
        <v>40.39</v>
      </c>
      <c r="AQ61" s="286">
        <f t="shared" si="38"/>
        <v>41.6</v>
      </c>
      <c r="AR61" s="284">
        <v>36.318397440000005</v>
      </c>
      <c r="AS61" s="285">
        <f t="shared" si="39"/>
        <v>42.49</v>
      </c>
      <c r="AT61" s="286">
        <f t="shared" si="40"/>
        <v>43.76</v>
      </c>
      <c r="AU61" s="284">
        <v>28.76125824</v>
      </c>
      <c r="AV61" s="285">
        <f t="shared" si="41"/>
        <v>33.65</v>
      </c>
      <c r="AW61" s="286">
        <f t="shared" si="42"/>
        <v>34.659999999999997</v>
      </c>
    </row>
    <row r="62" spans="1:49" ht="18" customHeight="1" x14ac:dyDescent="0.2">
      <c r="A62" s="107">
        <v>90853</v>
      </c>
      <c r="B62" s="108" t="s">
        <v>111</v>
      </c>
      <c r="C62" s="111"/>
      <c r="D62" s="111"/>
      <c r="E62" s="287" t="s">
        <v>195</v>
      </c>
      <c r="F62" s="288">
        <v>0.17</v>
      </c>
      <c r="G62" s="288">
        <v>0.03</v>
      </c>
      <c r="H62" s="284">
        <v>43.511470080000002</v>
      </c>
      <c r="I62" s="285">
        <f t="shared" si="22"/>
        <v>50.91</v>
      </c>
      <c r="J62" s="286">
        <f t="shared" si="22"/>
        <v>52.44</v>
      </c>
      <c r="K62" s="284">
        <v>43.511470080000002</v>
      </c>
      <c r="L62" s="285">
        <f t="shared" si="23"/>
        <v>50.91</v>
      </c>
      <c r="M62" s="286">
        <f t="shared" si="23"/>
        <v>52.44</v>
      </c>
      <c r="N62" s="284">
        <v>34.873163520000006</v>
      </c>
      <c r="O62" s="285">
        <f t="shared" si="24"/>
        <v>40.799999999999997</v>
      </c>
      <c r="P62" s="286">
        <f t="shared" si="24"/>
        <v>42.02</v>
      </c>
      <c r="Q62" s="284">
        <v>34.873163520000006</v>
      </c>
      <c r="R62" s="285">
        <f t="shared" si="25"/>
        <v>40.799999999999997</v>
      </c>
      <c r="S62" s="286">
        <f t="shared" si="25"/>
        <v>42.02</v>
      </c>
      <c r="T62" s="284">
        <v>0</v>
      </c>
      <c r="U62" s="285">
        <f t="shared" si="26"/>
        <v>0</v>
      </c>
      <c r="V62" s="286">
        <f t="shared" si="20"/>
        <v>0</v>
      </c>
      <c r="W62" s="284">
        <v>29.842425600000002</v>
      </c>
      <c r="X62" s="285">
        <f t="shared" si="27"/>
        <v>34.92</v>
      </c>
      <c r="Y62" s="286">
        <f t="shared" si="28"/>
        <v>35.97</v>
      </c>
      <c r="Z62" s="284">
        <v>28.76125824</v>
      </c>
      <c r="AA62" s="285">
        <f t="shared" si="29"/>
        <v>33.65</v>
      </c>
      <c r="AB62" s="286">
        <f t="shared" si="30"/>
        <v>34.659999999999997</v>
      </c>
      <c r="AC62" s="286">
        <v>0</v>
      </c>
      <c r="AD62" s="284">
        <v>29.842425600000002</v>
      </c>
      <c r="AE62" s="285">
        <f t="shared" si="31"/>
        <v>34.92</v>
      </c>
      <c r="AF62" s="286">
        <f t="shared" si="32"/>
        <v>35.97</v>
      </c>
      <c r="AG62" s="286">
        <v>0</v>
      </c>
      <c r="AH62" s="286">
        <v>0</v>
      </c>
      <c r="AI62" s="284">
        <v>34.520129280000006</v>
      </c>
      <c r="AJ62" s="285">
        <f t="shared" si="33"/>
        <v>40.39</v>
      </c>
      <c r="AK62" s="286">
        <f t="shared" si="34"/>
        <v>41.6</v>
      </c>
      <c r="AL62" s="284">
        <v>27.613896960000002</v>
      </c>
      <c r="AM62" s="285">
        <f t="shared" si="35"/>
        <v>32.31</v>
      </c>
      <c r="AN62" s="286">
        <f t="shared" si="36"/>
        <v>33.28</v>
      </c>
      <c r="AO62" s="284">
        <v>34.520129280000006</v>
      </c>
      <c r="AP62" s="285">
        <f t="shared" si="37"/>
        <v>40.39</v>
      </c>
      <c r="AQ62" s="286">
        <f t="shared" si="38"/>
        <v>41.6</v>
      </c>
      <c r="AR62" s="284">
        <v>36.318397440000005</v>
      </c>
      <c r="AS62" s="285">
        <f t="shared" si="39"/>
        <v>42.49</v>
      </c>
      <c r="AT62" s="286">
        <f t="shared" si="40"/>
        <v>43.76</v>
      </c>
      <c r="AU62" s="284">
        <v>28.76125824</v>
      </c>
      <c r="AV62" s="285">
        <f t="shared" si="41"/>
        <v>33.65</v>
      </c>
      <c r="AW62" s="286">
        <f t="shared" si="42"/>
        <v>34.659999999999997</v>
      </c>
    </row>
    <row r="63" spans="1:49" ht="18" customHeight="1" x14ac:dyDescent="0.2">
      <c r="A63" s="107">
        <v>90853</v>
      </c>
      <c r="B63" s="108" t="s">
        <v>113</v>
      </c>
      <c r="C63" s="111"/>
      <c r="D63" s="111"/>
      <c r="E63" s="287" t="s">
        <v>220</v>
      </c>
      <c r="F63" s="288">
        <v>0.17</v>
      </c>
      <c r="G63" s="288">
        <v>0.03</v>
      </c>
      <c r="H63" s="284">
        <v>43.511470080000002</v>
      </c>
      <c r="I63" s="285">
        <f t="shared" si="22"/>
        <v>50.91</v>
      </c>
      <c r="J63" s="286">
        <f t="shared" si="22"/>
        <v>52.44</v>
      </c>
      <c r="K63" s="284">
        <v>43.511470080000002</v>
      </c>
      <c r="L63" s="285">
        <f t="shared" si="23"/>
        <v>50.91</v>
      </c>
      <c r="M63" s="286">
        <f t="shared" si="23"/>
        <v>52.44</v>
      </c>
      <c r="N63" s="284">
        <v>34.873163520000006</v>
      </c>
      <c r="O63" s="285">
        <f t="shared" si="24"/>
        <v>40.799999999999997</v>
      </c>
      <c r="P63" s="286">
        <f t="shared" si="24"/>
        <v>42.02</v>
      </c>
      <c r="Q63" s="284">
        <v>34.873163520000006</v>
      </c>
      <c r="R63" s="285">
        <f t="shared" si="25"/>
        <v>40.799999999999997</v>
      </c>
      <c r="S63" s="286">
        <f t="shared" si="25"/>
        <v>42.02</v>
      </c>
      <c r="T63" s="284">
        <v>0</v>
      </c>
      <c r="U63" s="285">
        <f t="shared" si="26"/>
        <v>0</v>
      </c>
      <c r="V63" s="286">
        <f t="shared" si="20"/>
        <v>0</v>
      </c>
      <c r="W63" s="284">
        <v>29.842425600000002</v>
      </c>
      <c r="X63" s="285">
        <f t="shared" si="27"/>
        <v>34.92</v>
      </c>
      <c r="Y63" s="286">
        <f t="shared" si="28"/>
        <v>35.97</v>
      </c>
      <c r="Z63" s="284">
        <v>29.125324800000001</v>
      </c>
      <c r="AA63" s="285">
        <f t="shared" si="29"/>
        <v>34.08</v>
      </c>
      <c r="AB63" s="286">
        <f t="shared" si="30"/>
        <v>35.1</v>
      </c>
      <c r="AC63" s="286">
        <v>0</v>
      </c>
      <c r="AD63" s="284">
        <v>29.842425600000002</v>
      </c>
      <c r="AE63" s="285">
        <f t="shared" si="31"/>
        <v>34.92</v>
      </c>
      <c r="AF63" s="286">
        <f t="shared" si="32"/>
        <v>35.97</v>
      </c>
      <c r="AG63" s="286">
        <v>0</v>
      </c>
      <c r="AH63" s="286">
        <v>0</v>
      </c>
      <c r="AI63" s="284">
        <v>34.520129280000006</v>
      </c>
      <c r="AJ63" s="285">
        <f t="shared" si="33"/>
        <v>40.39</v>
      </c>
      <c r="AK63" s="286">
        <f t="shared" si="34"/>
        <v>41.6</v>
      </c>
      <c r="AL63" s="284">
        <v>27.613896960000002</v>
      </c>
      <c r="AM63" s="285">
        <f t="shared" si="35"/>
        <v>32.31</v>
      </c>
      <c r="AN63" s="286">
        <f t="shared" si="36"/>
        <v>33.28</v>
      </c>
      <c r="AO63" s="284">
        <v>34.520129280000006</v>
      </c>
      <c r="AP63" s="285">
        <f t="shared" si="37"/>
        <v>40.39</v>
      </c>
      <c r="AQ63" s="286">
        <f t="shared" si="38"/>
        <v>41.6</v>
      </c>
      <c r="AR63" s="284">
        <v>36.318397440000005</v>
      </c>
      <c r="AS63" s="285">
        <f t="shared" si="39"/>
        <v>42.49</v>
      </c>
      <c r="AT63" s="286">
        <f t="shared" si="40"/>
        <v>43.76</v>
      </c>
      <c r="AU63" s="284">
        <v>28.76125824</v>
      </c>
      <c r="AV63" s="285">
        <f t="shared" si="41"/>
        <v>33.65</v>
      </c>
      <c r="AW63" s="286">
        <f t="shared" si="42"/>
        <v>34.659999999999997</v>
      </c>
    </row>
    <row r="64" spans="1:49" ht="18" customHeight="1" x14ac:dyDescent="0.2">
      <c r="A64" s="107">
        <v>90870</v>
      </c>
      <c r="B64" s="108" t="s">
        <v>43</v>
      </c>
      <c r="C64" s="111"/>
      <c r="D64" s="111"/>
      <c r="E64" s="287" t="s">
        <v>221</v>
      </c>
      <c r="F64" s="288">
        <v>0.17</v>
      </c>
      <c r="G64" s="288">
        <v>0.03</v>
      </c>
      <c r="H64" s="284">
        <v>66.249081599999997</v>
      </c>
      <c r="I64" s="285">
        <f t="shared" si="22"/>
        <v>77.510000000000005</v>
      </c>
      <c r="J64" s="286">
        <f t="shared" si="22"/>
        <v>79.84</v>
      </c>
      <c r="K64" s="284">
        <v>66.249081599999997</v>
      </c>
      <c r="L64" s="285">
        <f t="shared" si="23"/>
        <v>77.510000000000005</v>
      </c>
      <c r="M64" s="286">
        <f t="shared" si="23"/>
        <v>79.84</v>
      </c>
      <c r="N64" s="284">
        <v>0</v>
      </c>
      <c r="O64" s="285">
        <f t="shared" si="24"/>
        <v>0</v>
      </c>
      <c r="P64" s="286">
        <f t="shared" si="24"/>
        <v>0</v>
      </c>
      <c r="Q64" s="284">
        <v>0</v>
      </c>
      <c r="R64" s="285">
        <f t="shared" si="25"/>
        <v>0</v>
      </c>
      <c r="S64" s="286">
        <f t="shared" si="25"/>
        <v>0</v>
      </c>
      <c r="T64" s="284">
        <v>0</v>
      </c>
      <c r="U64" s="285">
        <f t="shared" si="26"/>
        <v>0</v>
      </c>
      <c r="V64" s="286">
        <f t="shared" si="20"/>
        <v>0</v>
      </c>
      <c r="W64" s="284">
        <v>0</v>
      </c>
      <c r="X64" s="285">
        <f t="shared" si="27"/>
        <v>0</v>
      </c>
      <c r="Y64" s="286">
        <f t="shared" si="28"/>
        <v>0</v>
      </c>
      <c r="Z64" s="284">
        <v>0</v>
      </c>
      <c r="AA64" s="285">
        <f t="shared" si="29"/>
        <v>0</v>
      </c>
      <c r="AB64" s="286">
        <f t="shared" si="30"/>
        <v>0</v>
      </c>
      <c r="AC64" s="286">
        <v>0</v>
      </c>
      <c r="AD64" s="284">
        <v>0</v>
      </c>
      <c r="AE64" s="285">
        <f t="shared" si="31"/>
        <v>0</v>
      </c>
      <c r="AF64" s="286">
        <f t="shared" si="32"/>
        <v>0</v>
      </c>
      <c r="AG64" s="286">
        <v>0</v>
      </c>
      <c r="AH64" s="286">
        <v>0</v>
      </c>
      <c r="AI64" s="284">
        <v>0</v>
      </c>
      <c r="AJ64" s="285">
        <f t="shared" si="33"/>
        <v>0</v>
      </c>
      <c r="AK64" s="286">
        <f t="shared" si="34"/>
        <v>0</v>
      </c>
      <c r="AL64" s="284">
        <v>0</v>
      </c>
      <c r="AM64" s="285">
        <f t="shared" si="35"/>
        <v>0</v>
      </c>
      <c r="AN64" s="286">
        <f t="shared" si="36"/>
        <v>0</v>
      </c>
      <c r="AO64" s="284">
        <v>0</v>
      </c>
      <c r="AP64" s="285">
        <f t="shared" si="37"/>
        <v>0</v>
      </c>
      <c r="AQ64" s="286">
        <f t="shared" si="38"/>
        <v>0</v>
      </c>
      <c r="AR64" s="284">
        <v>0</v>
      </c>
      <c r="AS64" s="285">
        <f t="shared" si="39"/>
        <v>0</v>
      </c>
      <c r="AT64" s="286">
        <f t="shared" si="40"/>
        <v>0</v>
      </c>
      <c r="AU64" s="284">
        <v>0</v>
      </c>
      <c r="AV64" s="285">
        <f t="shared" si="41"/>
        <v>0</v>
      </c>
      <c r="AW64" s="286">
        <f t="shared" si="42"/>
        <v>0</v>
      </c>
    </row>
    <row r="65" spans="1:49" ht="18" customHeight="1" x14ac:dyDescent="0.2">
      <c r="A65" s="107">
        <v>90887</v>
      </c>
      <c r="B65" s="108" t="s">
        <v>79</v>
      </c>
      <c r="C65" s="111"/>
      <c r="D65" s="111"/>
      <c r="E65" s="287" t="s">
        <v>180</v>
      </c>
      <c r="F65" s="288">
        <v>0.17</v>
      </c>
      <c r="G65" s="288">
        <v>0.03</v>
      </c>
      <c r="H65" s="284">
        <v>32.622570240000002</v>
      </c>
      <c r="I65" s="285">
        <f t="shared" si="22"/>
        <v>38.17</v>
      </c>
      <c r="J65" s="286">
        <f t="shared" si="22"/>
        <v>39.32</v>
      </c>
      <c r="K65" s="284">
        <v>32.622570240000002</v>
      </c>
      <c r="L65" s="285">
        <f t="shared" si="23"/>
        <v>38.17</v>
      </c>
      <c r="M65" s="286">
        <f t="shared" si="23"/>
        <v>39.32</v>
      </c>
      <c r="N65" s="284">
        <v>26.29001856</v>
      </c>
      <c r="O65" s="285">
        <f t="shared" si="24"/>
        <v>30.76</v>
      </c>
      <c r="P65" s="286">
        <f t="shared" si="24"/>
        <v>31.68</v>
      </c>
      <c r="Q65" s="284">
        <v>26.29001856</v>
      </c>
      <c r="R65" s="285">
        <f t="shared" si="25"/>
        <v>30.76</v>
      </c>
      <c r="S65" s="286">
        <f t="shared" si="25"/>
        <v>31.68</v>
      </c>
      <c r="T65" s="284">
        <v>0</v>
      </c>
      <c r="U65" s="285">
        <f t="shared" si="26"/>
        <v>0</v>
      </c>
      <c r="V65" s="286">
        <f t="shared" si="20"/>
        <v>0</v>
      </c>
      <c r="W65" s="284">
        <v>19.968499200000004</v>
      </c>
      <c r="X65" s="285">
        <f t="shared" si="27"/>
        <v>23.36</v>
      </c>
      <c r="Y65" s="286">
        <f t="shared" si="28"/>
        <v>24.06</v>
      </c>
      <c r="Z65" s="284">
        <v>19.472044799999999</v>
      </c>
      <c r="AA65" s="285">
        <f t="shared" si="29"/>
        <v>22.78</v>
      </c>
      <c r="AB65" s="286">
        <f t="shared" si="30"/>
        <v>23.46</v>
      </c>
      <c r="AC65" s="286">
        <v>0</v>
      </c>
      <c r="AD65" s="284">
        <v>19.968499200000004</v>
      </c>
      <c r="AE65" s="285">
        <f t="shared" si="31"/>
        <v>23.36</v>
      </c>
      <c r="AF65" s="286">
        <f t="shared" si="32"/>
        <v>24.06</v>
      </c>
      <c r="AG65" s="286">
        <v>0</v>
      </c>
      <c r="AH65" s="286">
        <v>0</v>
      </c>
      <c r="AI65" s="284">
        <v>19.472044799999999</v>
      </c>
      <c r="AJ65" s="285">
        <f t="shared" si="33"/>
        <v>22.78</v>
      </c>
      <c r="AK65" s="286">
        <f t="shared" si="34"/>
        <v>23.46</v>
      </c>
      <c r="AL65" s="284">
        <v>0</v>
      </c>
      <c r="AM65" s="285">
        <f t="shared" si="35"/>
        <v>0</v>
      </c>
      <c r="AN65" s="286">
        <f t="shared" si="36"/>
        <v>0</v>
      </c>
      <c r="AO65" s="284">
        <v>19.472044799999999</v>
      </c>
      <c r="AP65" s="285">
        <f t="shared" si="37"/>
        <v>22.78</v>
      </c>
      <c r="AQ65" s="286">
        <f t="shared" si="38"/>
        <v>23.46</v>
      </c>
      <c r="AR65" s="284">
        <v>26.775440639999999</v>
      </c>
      <c r="AS65" s="285">
        <f t="shared" si="39"/>
        <v>31.33</v>
      </c>
      <c r="AT65" s="286">
        <f t="shared" si="40"/>
        <v>32.270000000000003</v>
      </c>
      <c r="AU65" s="284">
        <v>0</v>
      </c>
      <c r="AV65" s="285">
        <f t="shared" si="41"/>
        <v>0</v>
      </c>
      <c r="AW65" s="286">
        <f t="shared" si="42"/>
        <v>0</v>
      </c>
    </row>
    <row r="66" spans="1:49" ht="18" customHeight="1" x14ac:dyDescent="0.2">
      <c r="A66" s="107">
        <v>90887</v>
      </c>
      <c r="B66" s="108" t="s">
        <v>43</v>
      </c>
      <c r="C66" s="111"/>
      <c r="D66" s="111"/>
      <c r="E66" s="287" t="s">
        <v>222</v>
      </c>
      <c r="F66" s="288">
        <v>0.17</v>
      </c>
      <c r="G66" s="288">
        <v>0.03</v>
      </c>
      <c r="H66" s="284">
        <v>32.622570240000002</v>
      </c>
      <c r="I66" s="285">
        <f t="shared" si="22"/>
        <v>38.17</v>
      </c>
      <c r="J66" s="286">
        <f t="shared" si="22"/>
        <v>39.32</v>
      </c>
      <c r="K66" s="284">
        <v>32.622570240000002</v>
      </c>
      <c r="L66" s="285">
        <f t="shared" si="23"/>
        <v>38.17</v>
      </c>
      <c r="M66" s="286">
        <f t="shared" si="23"/>
        <v>39.32</v>
      </c>
      <c r="N66" s="284">
        <v>26.29001856</v>
      </c>
      <c r="O66" s="285">
        <f t="shared" si="24"/>
        <v>30.76</v>
      </c>
      <c r="P66" s="286">
        <f t="shared" si="24"/>
        <v>31.68</v>
      </c>
      <c r="Q66" s="284">
        <v>26.29001856</v>
      </c>
      <c r="R66" s="285">
        <f t="shared" si="25"/>
        <v>30.76</v>
      </c>
      <c r="S66" s="286">
        <f t="shared" si="25"/>
        <v>31.68</v>
      </c>
      <c r="T66" s="284">
        <v>0</v>
      </c>
      <c r="U66" s="285">
        <f t="shared" si="26"/>
        <v>0</v>
      </c>
      <c r="V66" s="286">
        <f t="shared" si="20"/>
        <v>0</v>
      </c>
      <c r="W66" s="284">
        <v>19.968499200000004</v>
      </c>
      <c r="X66" s="285">
        <f t="shared" si="27"/>
        <v>23.36</v>
      </c>
      <c r="Y66" s="286">
        <f t="shared" si="28"/>
        <v>24.06</v>
      </c>
      <c r="Z66" s="284">
        <v>19.472044799999999</v>
      </c>
      <c r="AA66" s="285">
        <f t="shared" si="29"/>
        <v>22.78</v>
      </c>
      <c r="AB66" s="286">
        <f t="shared" si="30"/>
        <v>23.46</v>
      </c>
      <c r="AC66" s="286">
        <v>0</v>
      </c>
      <c r="AD66" s="284">
        <v>19.968499200000004</v>
      </c>
      <c r="AE66" s="285">
        <f t="shared" si="31"/>
        <v>23.36</v>
      </c>
      <c r="AF66" s="286">
        <f t="shared" si="32"/>
        <v>24.06</v>
      </c>
      <c r="AG66" s="286">
        <v>0</v>
      </c>
      <c r="AH66" s="286">
        <v>0</v>
      </c>
      <c r="AI66" s="284">
        <v>19.472044799999999</v>
      </c>
      <c r="AJ66" s="285">
        <f t="shared" si="33"/>
        <v>22.78</v>
      </c>
      <c r="AK66" s="286">
        <f t="shared" si="34"/>
        <v>23.46</v>
      </c>
      <c r="AL66" s="284">
        <v>0</v>
      </c>
      <c r="AM66" s="285">
        <f t="shared" si="35"/>
        <v>0</v>
      </c>
      <c r="AN66" s="286">
        <f t="shared" si="36"/>
        <v>0</v>
      </c>
      <c r="AO66" s="284">
        <v>19.472044799999999</v>
      </c>
      <c r="AP66" s="285">
        <f t="shared" si="37"/>
        <v>22.78</v>
      </c>
      <c r="AQ66" s="286">
        <f t="shared" si="38"/>
        <v>23.46</v>
      </c>
      <c r="AR66" s="284">
        <v>26.775440639999999</v>
      </c>
      <c r="AS66" s="285">
        <f t="shared" si="39"/>
        <v>31.33</v>
      </c>
      <c r="AT66" s="286">
        <f t="shared" si="40"/>
        <v>32.270000000000003</v>
      </c>
      <c r="AU66" s="284">
        <v>0</v>
      </c>
      <c r="AV66" s="285">
        <f t="shared" si="41"/>
        <v>0</v>
      </c>
      <c r="AW66" s="286">
        <f t="shared" si="42"/>
        <v>0</v>
      </c>
    </row>
    <row r="67" spans="1:49" ht="18" customHeight="1" x14ac:dyDescent="0.2">
      <c r="A67" s="107">
        <v>90887</v>
      </c>
      <c r="B67" s="108" t="s">
        <v>9</v>
      </c>
      <c r="C67" s="111"/>
      <c r="D67" s="111"/>
      <c r="E67" s="287" t="s">
        <v>124</v>
      </c>
      <c r="F67" s="288">
        <v>0.17</v>
      </c>
      <c r="G67" s="288">
        <v>0.03</v>
      </c>
      <c r="H67" s="284">
        <v>32.622570240000002</v>
      </c>
      <c r="I67" s="285">
        <f t="shared" si="22"/>
        <v>38.17</v>
      </c>
      <c r="J67" s="286">
        <f t="shared" si="22"/>
        <v>39.32</v>
      </c>
      <c r="K67" s="284">
        <v>32.622570240000002</v>
      </c>
      <c r="L67" s="285">
        <f t="shared" si="23"/>
        <v>38.17</v>
      </c>
      <c r="M67" s="286">
        <f t="shared" si="23"/>
        <v>39.32</v>
      </c>
      <c r="N67" s="284">
        <v>26.29001856</v>
      </c>
      <c r="O67" s="285">
        <f t="shared" si="24"/>
        <v>30.76</v>
      </c>
      <c r="P67" s="286">
        <f t="shared" si="24"/>
        <v>31.68</v>
      </c>
      <c r="Q67" s="284">
        <v>26.29001856</v>
      </c>
      <c r="R67" s="285">
        <f t="shared" si="25"/>
        <v>30.76</v>
      </c>
      <c r="S67" s="286">
        <f t="shared" si="25"/>
        <v>31.68</v>
      </c>
      <c r="T67" s="284">
        <v>0</v>
      </c>
      <c r="U67" s="285">
        <f t="shared" si="26"/>
        <v>0</v>
      </c>
      <c r="V67" s="286">
        <f t="shared" si="20"/>
        <v>0</v>
      </c>
      <c r="W67" s="284">
        <v>19.968499200000004</v>
      </c>
      <c r="X67" s="285">
        <f t="shared" si="27"/>
        <v>23.36</v>
      </c>
      <c r="Y67" s="286">
        <f t="shared" si="28"/>
        <v>24.06</v>
      </c>
      <c r="Z67" s="284">
        <v>19.472044799999999</v>
      </c>
      <c r="AA67" s="285">
        <f t="shared" si="29"/>
        <v>22.78</v>
      </c>
      <c r="AB67" s="286">
        <f t="shared" si="30"/>
        <v>23.46</v>
      </c>
      <c r="AC67" s="286">
        <v>0</v>
      </c>
      <c r="AD67" s="284">
        <v>19.968499200000004</v>
      </c>
      <c r="AE67" s="285">
        <f t="shared" si="31"/>
        <v>23.36</v>
      </c>
      <c r="AF67" s="286">
        <f t="shared" si="32"/>
        <v>24.06</v>
      </c>
      <c r="AG67" s="286">
        <v>0</v>
      </c>
      <c r="AH67" s="286">
        <v>0</v>
      </c>
      <c r="AI67" s="284">
        <v>19.472044799999999</v>
      </c>
      <c r="AJ67" s="285">
        <f t="shared" si="33"/>
        <v>22.78</v>
      </c>
      <c r="AK67" s="286">
        <f t="shared" si="34"/>
        <v>23.46</v>
      </c>
      <c r="AL67" s="284">
        <v>18.379845120000002</v>
      </c>
      <c r="AM67" s="285">
        <f t="shared" si="35"/>
        <v>21.5</v>
      </c>
      <c r="AN67" s="286">
        <f t="shared" si="36"/>
        <v>22.15</v>
      </c>
      <c r="AO67" s="284">
        <v>19.472044799999999</v>
      </c>
      <c r="AP67" s="285">
        <f t="shared" si="37"/>
        <v>22.78</v>
      </c>
      <c r="AQ67" s="286">
        <f t="shared" si="38"/>
        <v>23.46</v>
      </c>
      <c r="AR67" s="284">
        <v>26.775440639999999</v>
      </c>
      <c r="AS67" s="285">
        <f t="shared" si="39"/>
        <v>31.33</v>
      </c>
      <c r="AT67" s="286">
        <f t="shared" si="40"/>
        <v>32.270000000000003</v>
      </c>
      <c r="AU67" s="284">
        <v>19.1410752</v>
      </c>
      <c r="AV67" s="285">
        <f t="shared" si="41"/>
        <v>22.4</v>
      </c>
      <c r="AW67" s="286">
        <f t="shared" si="42"/>
        <v>23.07</v>
      </c>
    </row>
    <row r="68" spans="1:49" ht="18" customHeight="1" x14ac:dyDescent="0.2">
      <c r="A68" s="107">
        <v>90887</v>
      </c>
      <c r="B68" s="108" t="s">
        <v>112</v>
      </c>
      <c r="C68" s="111"/>
      <c r="D68" s="111"/>
      <c r="E68" s="287" t="s">
        <v>80</v>
      </c>
      <c r="F68" s="288">
        <v>0.17</v>
      </c>
      <c r="G68" s="288">
        <v>0.03</v>
      </c>
      <c r="H68" s="284">
        <v>32.622570240000002</v>
      </c>
      <c r="I68" s="285">
        <f t="shared" si="22"/>
        <v>38.17</v>
      </c>
      <c r="J68" s="286">
        <f t="shared" si="22"/>
        <v>39.32</v>
      </c>
      <c r="K68" s="284">
        <v>32.622570240000002</v>
      </c>
      <c r="L68" s="285">
        <f t="shared" si="23"/>
        <v>38.17</v>
      </c>
      <c r="M68" s="286">
        <f t="shared" si="23"/>
        <v>39.32</v>
      </c>
      <c r="N68" s="284">
        <v>26.775440639999999</v>
      </c>
      <c r="O68" s="285">
        <f t="shared" si="24"/>
        <v>31.33</v>
      </c>
      <c r="P68" s="286">
        <f t="shared" si="24"/>
        <v>32.270000000000003</v>
      </c>
      <c r="Q68" s="284">
        <v>26.775440639999999</v>
      </c>
      <c r="R68" s="285">
        <f t="shared" si="25"/>
        <v>31.33</v>
      </c>
      <c r="S68" s="286">
        <f t="shared" si="25"/>
        <v>32.270000000000003</v>
      </c>
      <c r="T68" s="284">
        <v>0</v>
      </c>
      <c r="U68" s="285">
        <f t="shared" si="26"/>
        <v>0</v>
      </c>
      <c r="V68" s="286">
        <f t="shared" si="20"/>
        <v>0</v>
      </c>
      <c r="W68" s="284">
        <v>19.968499200000004</v>
      </c>
      <c r="X68" s="285">
        <f t="shared" si="27"/>
        <v>23.36</v>
      </c>
      <c r="Y68" s="286">
        <f t="shared" si="28"/>
        <v>24.06</v>
      </c>
      <c r="Z68" s="284">
        <v>19.472044799999999</v>
      </c>
      <c r="AA68" s="285">
        <f t="shared" si="29"/>
        <v>22.78</v>
      </c>
      <c r="AB68" s="286">
        <f t="shared" si="30"/>
        <v>23.46</v>
      </c>
      <c r="AC68" s="286">
        <v>0</v>
      </c>
      <c r="AD68" s="284">
        <v>19.968499200000004</v>
      </c>
      <c r="AE68" s="285">
        <f t="shared" si="31"/>
        <v>23.36</v>
      </c>
      <c r="AF68" s="286">
        <f t="shared" si="32"/>
        <v>24.06</v>
      </c>
      <c r="AG68" s="286">
        <v>0</v>
      </c>
      <c r="AH68" s="286">
        <v>0</v>
      </c>
      <c r="AI68" s="284">
        <v>19.472044799999999</v>
      </c>
      <c r="AJ68" s="285">
        <f t="shared" si="33"/>
        <v>22.78</v>
      </c>
      <c r="AK68" s="286">
        <f t="shared" si="34"/>
        <v>23.46</v>
      </c>
      <c r="AL68" s="284">
        <v>18.379845120000002</v>
      </c>
      <c r="AM68" s="285">
        <f t="shared" si="35"/>
        <v>21.5</v>
      </c>
      <c r="AN68" s="286">
        <f t="shared" si="36"/>
        <v>22.15</v>
      </c>
      <c r="AO68" s="284">
        <v>19.472044799999999</v>
      </c>
      <c r="AP68" s="285">
        <f t="shared" si="37"/>
        <v>22.78</v>
      </c>
      <c r="AQ68" s="286">
        <f t="shared" si="38"/>
        <v>23.46</v>
      </c>
      <c r="AR68" s="284">
        <v>26.775440639999999</v>
      </c>
      <c r="AS68" s="285">
        <f t="shared" si="39"/>
        <v>31.33</v>
      </c>
      <c r="AT68" s="286">
        <f t="shared" si="40"/>
        <v>32.270000000000003</v>
      </c>
      <c r="AU68" s="284">
        <v>19.1410752</v>
      </c>
      <c r="AV68" s="285">
        <f t="shared" si="41"/>
        <v>22.4</v>
      </c>
      <c r="AW68" s="286">
        <f t="shared" si="42"/>
        <v>23.07</v>
      </c>
    </row>
    <row r="69" spans="1:49" ht="18" customHeight="1" x14ac:dyDescent="0.2">
      <c r="A69" s="107">
        <v>96116</v>
      </c>
      <c r="B69" s="108"/>
      <c r="C69" s="111"/>
      <c r="D69" s="111"/>
      <c r="E69" s="287" t="s">
        <v>167</v>
      </c>
      <c r="F69" s="288">
        <v>0.17</v>
      </c>
      <c r="G69" s="288">
        <v>0.03</v>
      </c>
      <c r="H69" s="284">
        <v>0</v>
      </c>
      <c r="I69" s="285">
        <f t="shared" ref="I69:J100" si="43">ROUND((H69*F69)+H69,2)</f>
        <v>0</v>
      </c>
      <c r="J69" s="286">
        <f t="shared" si="43"/>
        <v>0</v>
      </c>
      <c r="K69" s="284">
        <v>0</v>
      </c>
      <c r="L69" s="285">
        <f t="shared" ref="L69:M100" si="44">ROUND((K69*F69)+K69,2)</f>
        <v>0</v>
      </c>
      <c r="M69" s="286">
        <f t="shared" si="44"/>
        <v>0</v>
      </c>
      <c r="N69" s="284">
        <v>0</v>
      </c>
      <c r="O69" s="285">
        <f t="shared" ref="O69:P100" si="45">ROUND((N69*F69)+N69,2)</f>
        <v>0</v>
      </c>
      <c r="P69" s="286">
        <f t="shared" si="45"/>
        <v>0</v>
      </c>
      <c r="Q69" s="284">
        <v>0</v>
      </c>
      <c r="R69" s="285">
        <f t="shared" ref="R69:S100" si="46">ROUND((Q69*F69)+Q69,2)</f>
        <v>0</v>
      </c>
      <c r="S69" s="286">
        <f t="shared" si="46"/>
        <v>0</v>
      </c>
      <c r="T69" s="284">
        <v>0</v>
      </c>
      <c r="U69" s="285">
        <f t="shared" ref="U69:U100" si="47">ROUND((T69*F69)+T69,2)</f>
        <v>0</v>
      </c>
      <c r="V69" s="286">
        <f t="shared" si="20"/>
        <v>0</v>
      </c>
      <c r="W69" s="284">
        <v>0</v>
      </c>
      <c r="X69" s="285">
        <f t="shared" ref="X69:X100" si="48">ROUND((W69*F69)+W69,2)</f>
        <v>0</v>
      </c>
      <c r="Y69" s="286">
        <f t="shared" ref="Y69:Y100" si="49">ROUND((X69*G69)+X69,2)</f>
        <v>0</v>
      </c>
      <c r="Z69" s="284">
        <v>0</v>
      </c>
      <c r="AA69" s="285">
        <f t="shared" ref="AA69:AA100" si="50">ROUND((Z69*F69)+Z69,2)</f>
        <v>0</v>
      </c>
      <c r="AB69" s="286">
        <f t="shared" ref="AB69:AB100" si="51">ROUND((AA69*G69)+AA69,2)</f>
        <v>0</v>
      </c>
      <c r="AC69" s="286">
        <v>0</v>
      </c>
      <c r="AD69" s="284">
        <v>0</v>
      </c>
      <c r="AE69" s="285">
        <f t="shared" ref="AE69:AE100" si="52">ROUND((AD69*F69)+AD69,2)</f>
        <v>0</v>
      </c>
      <c r="AF69" s="286">
        <f t="shared" ref="AF69:AF100" si="53">ROUND((AE69*G69)+AE69,2)</f>
        <v>0</v>
      </c>
      <c r="AG69" s="286">
        <v>0</v>
      </c>
      <c r="AH69" s="286">
        <v>0</v>
      </c>
      <c r="AI69" s="284">
        <v>0</v>
      </c>
      <c r="AJ69" s="285">
        <f t="shared" ref="AJ69:AJ100" si="54">ROUND((AI69*F69)+AI69,2)</f>
        <v>0</v>
      </c>
      <c r="AK69" s="286">
        <f t="shared" ref="AK69:AK100" si="55">ROUND((AJ69*G69)+AJ69,2)</f>
        <v>0</v>
      </c>
      <c r="AL69" s="284">
        <v>0</v>
      </c>
      <c r="AM69" s="285">
        <f t="shared" ref="AM69:AM100" si="56">ROUND((AL69*F69)+AL69,2)</f>
        <v>0</v>
      </c>
      <c r="AN69" s="286">
        <f t="shared" ref="AN69:AN100" si="57">ROUND((AM69*G69)+AM69,2)</f>
        <v>0</v>
      </c>
      <c r="AO69" s="284">
        <v>0</v>
      </c>
      <c r="AP69" s="285">
        <f t="shared" ref="AP69:AP100" si="58">ROUND((AO69*F69)+AO69,2)</f>
        <v>0</v>
      </c>
      <c r="AQ69" s="286">
        <f t="shared" ref="AQ69:AQ100" si="59">ROUND((AP69*G69)+AP69,2)</f>
        <v>0</v>
      </c>
      <c r="AR69" s="284">
        <v>203.70542400000002</v>
      </c>
      <c r="AS69" s="285">
        <f t="shared" ref="AS69:AS100" si="60">ROUND((AR69*F69)+AR69,2)</f>
        <v>238.34</v>
      </c>
      <c r="AT69" s="286">
        <f t="shared" ref="AT69:AT100" si="61">ROUND((AS69*G69)+AS69,2)</f>
        <v>245.49</v>
      </c>
      <c r="AU69" s="284">
        <v>0</v>
      </c>
      <c r="AV69" s="285">
        <f t="shared" ref="AV69:AV100" si="62">ROUND((AU69*F69)+AU69,2)</f>
        <v>0</v>
      </c>
      <c r="AW69" s="286">
        <f t="shared" ref="AW69:AW100" si="63">ROUND((AV69*G69)+AV69,2)</f>
        <v>0</v>
      </c>
    </row>
    <row r="70" spans="1:49" ht="18" customHeight="1" x14ac:dyDescent="0.2">
      <c r="A70" s="35">
        <v>96121</v>
      </c>
      <c r="B70" s="108"/>
      <c r="C70" s="109"/>
      <c r="D70" s="109"/>
      <c r="E70" s="287" t="s">
        <v>332</v>
      </c>
      <c r="F70" s="288">
        <v>0.17</v>
      </c>
      <c r="G70" s="288">
        <v>0.03</v>
      </c>
      <c r="H70" s="284">
        <v>0</v>
      </c>
      <c r="I70" s="285">
        <f t="shared" si="43"/>
        <v>0</v>
      </c>
      <c r="J70" s="286">
        <f t="shared" si="43"/>
        <v>0</v>
      </c>
      <c r="K70" s="284">
        <v>0</v>
      </c>
      <c r="L70" s="285">
        <f t="shared" si="44"/>
        <v>0</v>
      </c>
      <c r="M70" s="286">
        <f t="shared" si="44"/>
        <v>0</v>
      </c>
      <c r="N70" s="284">
        <v>0</v>
      </c>
      <c r="O70" s="285">
        <f t="shared" si="45"/>
        <v>0</v>
      </c>
      <c r="P70" s="286">
        <f t="shared" si="45"/>
        <v>0</v>
      </c>
      <c r="Q70" s="284">
        <v>0</v>
      </c>
      <c r="R70" s="285">
        <f t="shared" si="46"/>
        <v>0</v>
      </c>
      <c r="S70" s="286">
        <f t="shared" si="46"/>
        <v>0</v>
      </c>
      <c r="T70" s="284">
        <v>0</v>
      </c>
      <c r="U70" s="285">
        <f t="shared" si="47"/>
        <v>0</v>
      </c>
      <c r="V70" s="286">
        <f t="shared" si="20"/>
        <v>0</v>
      </c>
      <c r="W70" s="284">
        <v>0</v>
      </c>
      <c r="X70" s="285">
        <f t="shared" si="48"/>
        <v>0</v>
      </c>
      <c r="Y70" s="286">
        <f t="shared" si="49"/>
        <v>0</v>
      </c>
      <c r="Z70" s="284">
        <v>0</v>
      </c>
      <c r="AA70" s="285">
        <f t="shared" si="50"/>
        <v>0</v>
      </c>
      <c r="AB70" s="286">
        <f t="shared" si="51"/>
        <v>0</v>
      </c>
      <c r="AC70" s="286">
        <v>0</v>
      </c>
      <c r="AD70" s="284">
        <v>0</v>
      </c>
      <c r="AE70" s="285">
        <f t="shared" si="52"/>
        <v>0</v>
      </c>
      <c r="AF70" s="286">
        <f t="shared" si="53"/>
        <v>0</v>
      </c>
      <c r="AG70" s="286">
        <v>0</v>
      </c>
      <c r="AH70" s="286">
        <v>0</v>
      </c>
      <c r="AI70" s="284">
        <v>0</v>
      </c>
      <c r="AJ70" s="285">
        <f t="shared" si="54"/>
        <v>0</v>
      </c>
      <c r="AK70" s="286">
        <f t="shared" si="55"/>
        <v>0</v>
      </c>
      <c r="AL70" s="284">
        <v>0</v>
      </c>
      <c r="AM70" s="285">
        <f t="shared" si="56"/>
        <v>0</v>
      </c>
      <c r="AN70" s="286">
        <f t="shared" si="57"/>
        <v>0</v>
      </c>
      <c r="AO70" s="284">
        <v>0</v>
      </c>
      <c r="AP70" s="285">
        <f t="shared" si="58"/>
        <v>0</v>
      </c>
      <c r="AQ70" s="286">
        <f t="shared" si="59"/>
        <v>0</v>
      </c>
      <c r="AR70" s="284">
        <v>112.33872000000001</v>
      </c>
      <c r="AS70" s="285">
        <f t="shared" si="60"/>
        <v>131.44</v>
      </c>
      <c r="AT70" s="286">
        <f t="shared" si="61"/>
        <v>135.38</v>
      </c>
      <c r="AU70" s="284">
        <v>0</v>
      </c>
      <c r="AV70" s="285">
        <f t="shared" si="62"/>
        <v>0</v>
      </c>
      <c r="AW70" s="286">
        <f t="shared" si="63"/>
        <v>0</v>
      </c>
    </row>
    <row r="71" spans="1:49" ht="18" customHeight="1" x14ac:dyDescent="0.2">
      <c r="A71" s="35">
        <v>96130</v>
      </c>
      <c r="B71" s="108" t="s">
        <v>43</v>
      </c>
      <c r="C71" s="104" t="s">
        <v>368</v>
      </c>
      <c r="D71" s="104" t="s">
        <v>367</v>
      </c>
      <c r="E71" s="287" t="s">
        <v>333</v>
      </c>
      <c r="F71" s="288">
        <v>0.17</v>
      </c>
      <c r="G71" s="288">
        <v>0.03</v>
      </c>
      <c r="H71" s="284">
        <v>0</v>
      </c>
      <c r="I71" s="285">
        <f t="shared" si="43"/>
        <v>0</v>
      </c>
      <c r="J71" s="286">
        <f t="shared" si="43"/>
        <v>0</v>
      </c>
      <c r="K71" s="284">
        <v>0</v>
      </c>
      <c r="L71" s="285">
        <f t="shared" si="44"/>
        <v>0</v>
      </c>
      <c r="M71" s="286">
        <f t="shared" si="44"/>
        <v>0</v>
      </c>
      <c r="N71" s="284">
        <v>0</v>
      </c>
      <c r="O71" s="285">
        <f t="shared" si="45"/>
        <v>0</v>
      </c>
      <c r="P71" s="286">
        <f t="shared" si="45"/>
        <v>0</v>
      </c>
      <c r="Q71" s="284">
        <v>0</v>
      </c>
      <c r="R71" s="285">
        <f t="shared" si="46"/>
        <v>0</v>
      </c>
      <c r="S71" s="286">
        <f t="shared" si="46"/>
        <v>0</v>
      </c>
      <c r="T71" s="284">
        <v>0</v>
      </c>
      <c r="U71" s="285">
        <f t="shared" si="47"/>
        <v>0</v>
      </c>
      <c r="V71" s="286">
        <f t="shared" ref="V71:V126" si="64">ROUND((U71*G71)+U71,2)</f>
        <v>0</v>
      </c>
      <c r="W71" s="284">
        <v>0</v>
      </c>
      <c r="X71" s="285">
        <f t="shared" si="48"/>
        <v>0</v>
      </c>
      <c r="Y71" s="286">
        <f t="shared" si="49"/>
        <v>0</v>
      </c>
      <c r="Z71" s="284">
        <v>0</v>
      </c>
      <c r="AA71" s="285">
        <f t="shared" si="50"/>
        <v>0</v>
      </c>
      <c r="AB71" s="286">
        <f t="shared" si="51"/>
        <v>0</v>
      </c>
      <c r="AC71" s="286">
        <v>245.54</v>
      </c>
      <c r="AD71" s="284">
        <v>0</v>
      </c>
      <c r="AE71" s="285">
        <f t="shared" si="52"/>
        <v>0</v>
      </c>
      <c r="AF71" s="286">
        <f t="shared" si="53"/>
        <v>0</v>
      </c>
      <c r="AG71" s="286">
        <v>0</v>
      </c>
      <c r="AH71" s="286">
        <v>245.54</v>
      </c>
      <c r="AI71" s="284">
        <v>203.75591808000004</v>
      </c>
      <c r="AJ71" s="285">
        <f t="shared" si="54"/>
        <v>238.39</v>
      </c>
      <c r="AK71" s="286">
        <f t="shared" si="55"/>
        <v>245.54</v>
      </c>
      <c r="AL71" s="284">
        <v>0</v>
      </c>
      <c r="AM71" s="285">
        <f t="shared" si="56"/>
        <v>0</v>
      </c>
      <c r="AN71" s="286">
        <f t="shared" si="57"/>
        <v>0</v>
      </c>
      <c r="AO71" s="284">
        <v>0</v>
      </c>
      <c r="AP71" s="285">
        <f t="shared" si="58"/>
        <v>0</v>
      </c>
      <c r="AQ71" s="286">
        <f t="shared" si="59"/>
        <v>0</v>
      </c>
      <c r="AR71" s="284">
        <v>203.75591808000004</v>
      </c>
      <c r="AS71" s="285">
        <f t="shared" si="60"/>
        <v>238.39</v>
      </c>
      <c r="AT71" s="286">
        <f t="shared" si="61"/>
        <v>245.54</v>
      </c>
      <c r="AU71" s="284">
        <v>0</v>
      </c>
      <c r="AV71" s="285">
        <f t="shared" si="62"/>
        <v>0</v>
      </c>
      <c r="AW71" s="286">
        <f t="shared" si="63"/>
        <v>0</v>
      </c>
    </row>
    <row r="72" spans="1:49" ht="18" customHeight="1" x14ac:dyDescent="0.2">
      <c r="A72" s="35">
        <v>96131</v>
      </c>
      <c r="B72" s="108"/>
      <c r="C72" s="104" t="s">
        <v>368</v>
      </c>
      <c r="D72" s="104" t="s">
        <v>367</v>
      </c>
      <c r="E72" s="287" t="s">
        <v>168</v>
      </c>
      <c r="F72" s="288">
        <v>0.17</v>
      </c>
      <c r="G72" s="288">
        <v>0.03</v>
      </c>
      <c r="H72" s="284">
        <v>0</v>
      </c>
      <c r="I72" s="285">
        <f t="shared" si="43"/>
        <v>0</v>
      </c>
      <c r="J72" s="286">
        <f t="shared" si="43"/>
        <v>0</v>
      </c>
      <c r="K72" s="284">
        <v>0</v>
      </c>
      <c r="L72" s="285">
        <f t="shared" si="44"/>
        <v>0</v>
      </c>
      <c r="M72" s="286">
        <f t="shared" si="44"/>
        <v>0</v>
      </c>
      <c r="N72" s="284">
        <v>0</v>
      </c>
      <c r="O72" s="285">
        <f t="shared" si="45"/>
        <v>0</v>
      </c>
      <c r="P72" s="286">
        <f t="shared" si="45"/>
        <v>0</v>
      </c>
      <c r="Q72" s="284">
        <v>0</v>
      </c>
      <c r="R72" s="285">
        <f t="shared" si="46"/>
        <v>0</v>
      </c>
      <c r="S72" s="286">
        <f t="shared" si="46"/>
        <v>0</v>
      </c>
      <c r="T72" s="284">
        <v>0</v>
      </c>
      <c r="U72" s="285">
        <f t="shared" si="47"/>
        <v>0</v>
      </c>
      <c r="V72" s="286">
        <f t="shared" si="64"/>
        <v>0</v>
      </c>
      <c r="W72" s="284">
        <v>0</v>
      </c>
      <c r="X72" s="285">
        <f t="shared" si="48"/>
        <v>0</v>
      </c>
      <c r="Y72" s="286">
        <f t="shared" si="49"/>
        <v>0</v>
      </c>
      <c r="Z72" s="284">
        <v>0</v>
      </c>
      <c r="AA72" s="285">
        <f t="shared" si="50"/>
        <v>0</v>
      </c>
      <c r="AB72" s="286">
        <f t="shared" si="51"/>
        <v>0</v>
      </c>
      <c r="AC72" s="286">
        <v>135.41</v>
      </c>
      <c r="AD72" s="284">
        <v>0</v>
      </c>
      <c r="AE72" s="285">
        <f t="shared" si="52"/>
        <v>0</v>
      </c>
      <c r="AF72" s="286">
        <f t="shared" si="53"/>
        <v>0</v>
      </c>
      <c r="AG72" s="286">
        <v>0</v>
      </c>
      <c r="AH72" s="286">
        <v>135.41</v>
      </c>
      <c r="AI72" s="284">
        <v>112.36417920000001</v>
      </c>
      <c r="AJ72" s="285">
        <f t="shared" si="54"/>
        <v>131.47</v>
      </c>
      <c r="AK72" s="286">
        <f t="shared" si="55"/>
        <v>135.41</v>
      </c>
      <c r="AL72" s="284">
        <v>0</v>
      </c>
      <c r="AM72" s="285">
        <f t="shared" si="56"/>
        <v>0</v>
      </c>
      <c r="AN72" s="286">
        <f t="shared" si="57"/>
        <v>0</v>
      </c>
      <c r="AO72" s="284">
        <v>0</v>
      </c>
      <c r="AP72" s="285">
        <f t="shared" si="58"/>
        <v>0</v>
      </c>
      <c r="AQ72" s="286">
        <f t="shared" si="59"/>
        <v>0</v>
      </c>
      <c r="AR72" s="284">
        <v>112.36417920000001</v>
      </c>
      <c r="AS72" s="285">
        <f t="shared" si="60"/>
        <v>131.47</v>
      </c>
      <c r="AT72" s="286">
        <f t="shared" si="61"/>
        <v>135.41</v>
      </c>
      <c r="AU72" s="284">
        <v>0</v>
      </c>
      <c r="AV72" s="285">
        <f t="shared" si="62"/>
        <v>0</v>
      </c>
      <c r="AW72" s="286">
        <f t="shared" si="63"/>
        <v>0</v>
      </c>
    </row>
    <row r="73" spans="1:49" ht="18" customHeight="1" x14ac:dyDescent="0.2">
      <c r="A73" s="35">
        <v>96132</v>
      </c>
      <c r="B73" s="108"/>
      <c r="C73" s="111">
        <v>95</v>
      </c>
      <c r="D73" s="111" t="s">
        <v>367</v>
      </c>
      <c r="E73" s="287" t="s">
        <v>169</v>
      </c>
      <c r="F73" s="288">
        <v>0.17</v>
      </c>
      <c r="G73" s="288">
        <v>0.03</v>
      </c>
      <c r="H73" s="284">
        <v>0</v>
      </c>
      <c r="I73" s="285">
        <f t="shared" si="43"/>
        <v>0</v>
      </c>
      <c r="J73" s="286">
        <f t="shared" si="43"/>
        <v>0</v>
      </c>
      <c r="K73" s="284">
        <v>0</v>
      </c>
      <c r="L73" s="285">
        <f t="shared" si="44"/>
        <v>0</v>
      </c>
      <c r="M73" s="286">
        <f t="shared" si="44"/>
        <v>0</v>
      </c>
      <c r="N73" s="284">
        <v>0</v>
      </c>
      <c r="O73" s="285">
        <f t="shared" si="45"/>
        <v>0</v>
      </c>
      <c r="P73" s="286">
        <f t="shared" si="45"/>
        <v>0</v>
      </c>
      <c r="Q73" s="284">
        <v>0</v>
      </c>
      <c r="R73" s="285">
        <f t="shared" si="46"/>
        <v>0</v>
      </c>
      <c r="S73" s="286">
        <f t="shared" si="46"/>
        <v>0</v>
      </c>
      <c r="T73" s="284">
        <v>0</v>
      </c>
      <c r="U73" s="285">
        <f t="shared" si="47"/>
        <v>0</v>
      </c>
      <c r="V73" s="286">
        <f t="shared" si="64"/>
        <v>0</v>
      </c>
      <c r="W73" s="284">
        <v>0</v>
      </c>
      <c r="X73" s="285">
        <f t="shared" si="48"/>
        <v>0</v>
      </c>
      <c r="Y73" s="286">
        <f t="shared" si="49"/>
        <v>0</v>
      </c>
      <c r="Z73" s="284">
        <v>0</v>
      </c>
      <c r="AA73" s="285">
        <f t="shared" si="50"/>
        <v>0</v>
      </c>
      <c r="AB73" s="286">
        <f t="shared" si="51"/>
        <v>0</v>
      </c>
      <c r="AC73" s="286">
        <v>0</v>
      </c>
      <c r="AD73" s="284">
        <v>0</v>
      </c>
      <c r="AE73" s="285">
        <f t="shared" si="52"/>
        <v>0</v>
      </c>
      <c r="AF73" s="286">
        <f t="shared" si="53"/>
        <v>0</v>
      </c>
      <c r="AG73" s="286">
        <v>0</v>
      </c>
      <c r="AH73" s="286">
        <v>0</v>
      </c>
      <c r="AI73" s="284">
        <v>0</v>
      </c>
      <c r="AJ73" s="285">
        <f t="shared" si="54"/>
        <v>0</v>
      </c>
      <c r="AK73" s="286">
        <f t="shared" si="55"/>
        <v>0</v>
      </c>
      <c r="AL73" s="284">
        <v>0</v>
      </c>
      <c r="AM73" s="285">
        <f t="shared" si="56"/>
        <v>0</v>
      </c>
      <c r="AN73" s="286">
        <f t="shared" si="57"/>
        <v>0</v>
      </c>
      <c r="AO73" s="284">
        <v>0</v>
      </c>
      <c r="AP73" s="285">
        <f t="shared" si="58"/>
        <v>0</v>
      </c>
      <c r="AQ73" s="286">
        <f t="shared" si="59"/>
        <v>0</v>
      </c>
      <c r="AR73" s="284">
        <v>203.70542400000002</v>
      </c>
      <c r="AS73" s="285">
        <f t="shared" si="60"/>
        <v>238.34</v>
      </c>
      <c r="AT73" s="286">
        <f t="shared" si="61"/>
        <v>245.49</v>
      </c>
      <c r="AU73" s="284">
        <v>0</v>
      </c>
      <c r="AV73" s="285">
        <f t="shared" si="62"/>
        <v>0</v>
      </c>
      <c r="AW73" s="286">
        <f t="shared" si="63"/>
        <v>0</v>
      </c>
    </row>
    <row r="74" spans="1:49" ht="18" customHeight="1" x14ac:dyDescent="0.2">
      <c r="A74" s="35">
        <v>96133</v>
      </c>
      <c r="B74" s="108"/>
      <c r="C74" s="111">
        <v>95</v>
      </c>
      <c r="D74" s="111" t="s">
        <v>367</v>
      </c>
      <c r="E74" s="287" t="s">
        <v>181</v>
      </c>
      <c r="F74" s="288">
        <v>0.17</v>
      </c>
      <c r="G74" s="288">
        <v>0.03</v>
      </c>
      <c r="H74" s="284">
        <v>0</v>
      </c>
      <c r="I74" s="285">
        <f t="shared" si="43"/>
        <v>0</v>
      </c>
      <c r="J74" s="286">
        <f t="shared" si="43"/>
        <v>0</v>
      </c>
      <c r="K74" s="284">
        <v>0</v>
      </c>
      <c r="L74" s="285">
        <f t="shared" si="44"/>
        <v>0</v>
      </c>
      <c r="M74" s="286">
        <f t="shared" si="44"/>
        <v>0</v>
      </c>
      <c r="N74" s="284">
        <v>0</v>
      </c>
      <c r="O74" s="285">
        <f t="shared" si="45"/>
        <v>0</v>
      </c>
      <c r="P74" s="286">
        <f t="shared" si="45"/>
        <v>0</v>
      </c>
      <c r="Q74" s="284">
        <v>0</v>
      </c>
      <c r="R74" s="285">
        <f t="shared" si="46"/>
        <v>0</v>
      </c>
      <c r="S74" s="286">
        <f t="shared" si="46"/>
        <v>0</v>
      </c>
      <c r="T74" s="284">
        <v>0</v>
      </c>
      <c r="U74" s="285">
        <f t="shared" si="47"/>
        <v>0</v>
      </c>
      <c r="V74" s="286">
        <f t="shared" si="64"/>
        <v>0</v>
      </c>
      <c r="W74" s="284">
        <v>0</v>
      </c>
      <c r="X74" s="285">
        <f t="shared" si="48"/>
        <v>0</v>
      </c>
      <c r="Y74" s="286">
        <f t="shared" si="49"/>
        <v>0</v>
      </c>
      <c r="Z74" s="284">
        <v>0</v>
      </c>
      <c r="AA74" s="285">
        <f t="shared" si="50"/>
        <v>0</v>
      </c>
      <c r="AB74" s="286">
        <f t="shared" si="51"/>
        <v>0</v>
      </c>
      <c r="AC74" s="286">
        <v>0</v>
      </c>
      <c r="AD74" s="284">
        <v>0</v>
      </c>
      <c r="AE74" s="285">
        <f t="shared" si="52"/>
        <v>0</v>
      </c>
      <c r="AF74" s="286">
        <f t="shared" si="53"/>
        <v>0</v>
      </c>
      <c r="AG74" s="286">
        <v>0</v>
      </c>
      <c r="AH74" s="286">
        <v>0</v>
      </c>
      <c r="AI74" s="284">
        <v>0</v>
      </c>
      <c r="AJ74" s="285">
        <f t="shared" si="54"/>
        <v>0</v>
      </c>
      <c r="AK74" s="286">
        <f t="shared" si="55"/>
        <v>0</v>
      </c>
      <c r="AL74" s="284">
        <v>0</v>
      </c>
      <c r="AM74" s="285">
        <f t="shared" si="56"/>
        <v>0</v>
      </c>
      <c r="AN74" s="286">
        <f t="shared" si="57"/>
        <v>0</v>
      </c>
      <c r="AO74" s="284">
        <v>0</v>
      </c>
      <c r="AP74" s="285">
        <f t="shared" si="58"/>
        <v>0</v>
      </c>
      <c r="AQ74" s="286">
        <f t="shared" si="59"/>
        <v>0</v>
      </c>
      <c r="AR74" s="284">
        <v>112.33872000000001</v>
      </c>
      <c r="AS74" s="285">
        <f t="shared" si="60"/>
        <v>131.44</v>
      </c>
      <c r="AT74" s="286">
        <f t="shared" si="61"/>
        <v>135.38</v>
      </c>
      <c r="AU74" s="284">
        <v>0</v>
      </c>
      <c r="AV74" s="285">
        <f t="shared" si="62"/>
        <v>0</v>
      </c>
      <c r="AW74" s="286">
        <f t="shared" si="63"/>
        <v>0</v>
      </c>
    </row>
    <row r="75" spans="1:49" ht="18" customHeight="1" x14ac:dyDescent="0.2">
      <c r="A75" s="35">
        <v>96136</v>
      </c>
      <c r="B75" s="108"/>
      <c r="C75" s="111">
        <v>95</v>
      </c>
      <c r="D75" s="111" t="s">
        <v>367</v>
      </c>
      <c r="E75" s="287" t="s">
        <v>170</v>
      </c>
      <c r="F75" s="288">
        <v>0.17</v>
      </c>
      <c r="G75" s="288">
        <v>0.03</v>
      </c>
      <c r="H75" s="284">
        <v>0</v>
      </c>
      <c r="I75" s="285">
        <f t="shared" si="43"/>
        <v>0</v>
      </c>
      <c r="J75" s="286">
        <f t="shared" si="43"/>
        <v>0</v>
      </c>
      <c r="K75" s="284">
        <v>0</v>
      </c>
      <c r="L75" s="285">
        <f t="shared" si="44"/>
        <v>0</v>
      </c>
      <c r="M75" s="286">
        <f t="shared" si="44"/>
        <v>0</v>
      </c>
      <c r="N75" s="284">
        <v>0</v>
      </c>
      <c r="O75" s="285">
        <f t="shared" si="45"/>
        <v>0</v>
      </c>
      <c r="P75" s="286">
        <f t="shared" si="45"/>
        <v>0</v>
      </c>
      <c r="Q75" s="284">
        <v>0</v>
      </c>
      <c r="R75" s="285">
        <f t="shared" si="46"/>
        <v>0</v>
      </c>
      <c r="S75" s="286">
        <f t="shared" si="46"/>
        <v>0</v>
      </c>
      <c r="T75" s="284">
        <v>0</v>
      </c>
      <c r="U75" s="285">
        <f t="shared" si="47"/>
        <v>0</v>
      </c>
      <c r="V75" s="286">
        <f t="shared" si="64"/>
        <v>0</v>
      </c>
      <c r="W75" s="284">
        <v>0</v>
      </c>
      <c r="X75" s="285">
        <f t="shared" si="48"/>
        <v>0</v>
      </c>
      <c r="Y75" s="286">
        <f t="shared" si="49"/>
        <v>0</v>
      </c>
      <c r="Z75" s="284">
        <v>0</v>
      </c>
      <c r="AA75" s="285">
        <f t="shared" si="50"/>
        <v>0</v>
      </c>
      <c r="AB75" s="286">
        <f t="shared" si="51"/>
        <v>0</v>
      </c>
      <c r="AC75" s="286">
        <v>135.41</v>
      </c>
      <c r="AD75" s="284">
        <v>0</v>
      </c>
      <c r="AE75" s="285">
        <f t="shared" si="52"/>
        <v>0</v>
      </c>
      <c r="AF75" s="286">
        <f t="shared" si="53"/>
        <v>0</v>
      </c>
      <c r="AG75" s="286">
        <v>0</v>
      </c>
      <c r="AH75" s="286">
        <v>135.41</v>
      </c>
      <c r="AI75" s="284">
        <v>112.36417920000001</v>
      </c>
      <c r="AJ75" s="285">
        <f t="shared" si="54"/>
        <v>131.47</v>
      </c>
      <c r="AK75" s="286">
        <f t="shared" si="55"/>
        <v>135.41</v>
      </c>
      <c r="AL75" s="284">
        <v>0</v>
      </c>
      <c r="AM75" s="285">
        <f t="shared" si="56"/>
        <v>0</v>
      </c>
      <c r="AN75" s="286">
        <f t="shared" si="57"/>
        <v>0</v>
      </c>
      <c r="AO75" s="284">
        <v>0</v>
      </c>
      <c r="AP75" s="285">
        <f t="shared" si="58"/>
        <v>0</v>
      </c>
      <c r="AQ75" s="286">
        <f t="shared" si="59"/>
        <v>0</v>
      </c>
      <c r="AR75" s="284">
        <v>112.36417920000001</v>
      </c>
      <c r="AS75" s="285">
        <f t="shared" si="60"/>
        <v>131.47</v>
      </c>
      <c r="AT75" s="286">
        <f t="shared" si="61"/>
        <v>135.41</v>
      </c>
      <c r="AU75" s="284">
        <v>0</v>
      </c>
      <c r="AV75" s="285">
        <f t="shared" si="62"/>
        <v>0</v>
      </c>
      <c r="AW75" s="286">
        <f t="shared" si="63"/>
        <v>0</v>
      </c>
    </row>
    <row r="76" spans="1:49" ht="18" customHeight="1" x14ac:dyDescent="0.2">
      <c r="A76" s="35">
        <v>96137</v>
      </c>
      <c r="B76" s="108"/>
      <c r="C76" s="111">
        <v>95</v>
      </c>
      <c r="D76" s="111" t="s">
        <v>367</v>
      </c>
      <c r="E76" s="287" t="s">
        <v>334</v>
      </c>
      <c r="F76" s="288">
        <v>0.17</v>
      </c>
      <c r="G76" s="288">
        <v>0.03</v>
      </c>
      <c r="H76" s="284">
        <v>0</v>
      </c>
      <c r="I76" s="285">
        <f t="shared" si="43"/>
        <v>0</v>
      </c>
      <c r="J76" s="286">
        <f t="shared" si="43"/>
        <v>0</v>
      </c>
      <c r="K76" s="284">
        <v>0</v>
      </c>
      <c r="L76" s="285">
        <f t="shared" si="44"/>
        <v>0</v>
      </c>
      <c r="M76" s="286">
        <f t="shared" si="44"/>
        <v>0</v>
      </c>
      <c r="N76" s="284">
        <v>0</v>
      </c>
      <c r="O76" s="285">
        <f t="shared" si="45"/>
        <v>0</v>
      </c>
      <c r="P76" s="286">
        <f t="shared" si="45"/>
        <v>0</v>
      </c>
      <c r="Q76" s="284">
        <v>0</v>
      </c>
      <c r="R76" s="285">
        <f t="shared" si="46"/>
        <v>0</v>
      </c>
      <c r="S76" s="286">
        <f t="shared" si="46"/>
        <v>0</v>
      </c>
      <c r="T76" s="284">
        <v>0</v>
      </c>
      <c r="U76" s="285">
        <f t="shared" si="47"/>
        <v>0</v>
      </c>
      <c r="V76" s="286">
        <f t="shared" si="64"/>
        <v>0</v>
      </c>
      <c r="W76" s="284">
        <v>0</v>
      </c>
      <c r="X76" s="285">
        <f t="shared" si="48"/>
        <v>0</v>
      </c>
      <c r="Y76" s="286">
        <f t="shared" si="49"/>
        <v>0</v>
      </c>
      <c r="Z76" s="284">
        <v>0</v>
      </c>
      <c r="AA76" s="285">
        <f t="shared" si="50"/>
        <v>0</v>
      </c>
      <c r="AB76" s="286">
        <f t="shared" si="51"/>
        <v>0</v>
      </c>
      <c r="AC76" s="286">
        <v>63.19</v>
      </c>
      <c r="AD76" s="284">
        <v>0</v>
      </c>
      <c r="AE76" s="285">
        <f t="shared" si="52"/>
        <v>0</v>
      </c>
      <c r="AF76" s="286">
        <f t="shared" si="53"/>
        <v>0</v>
      </c>
      <c r="AG76" s="286">
        <v>0</v>
      </c>
      <c r="AH76" s="286">
        <v>63.19</v>
      </c>
      <c r="AI76" s="284">
        <v>52.436616960000009</v>
      </c>
      <c r="AJ76" s="285">
        <f t="shared" si="54"/>
        <v>61.35</v>
      </c>
      <c r="AK76" s="286">
        <f t="shared" si="55"/>
        <v>63.19</v>
      </c>
      <c r="AL76" s="284">
        <v>0</v>
      </c>
      <c r="AM76" s="285">
        <f t="shared" si="56"/>
        <v>0</v>
      </c>
      <c r="AN76" s="286">
        <f t="shared" si="57"/>
        <v>0</v>
      </c>
      <c r="AO76" s="284">
        <v>0</v>
      </c>
      <c r="AP76" s="285">
        <f t="shared" si="58"/>
        <v>0</v>
      </c>
      <c r="AQ76" s="286">
        <f t="shared" si="59"/>
        <v>0</v>
      </c>
      <c r="AR76" s="284">
        <v>52.436616960000009</v>
      </c>
      <c r="AS76" s="285">
        <f t="shared" si="60"/>
        <v>61.35</v>
      </c>
      <c r="AT76" s="286">
        <f t="shared" si="61"/>
        <v>63.19</v>
      </c>
      <c r="AU76" s="284">
        <v>0</v>
      </c>
      <c r="AV76" s="285">
        <f t="shared" si="62"/>
        <v>0</v>
      </c>
      <c r="AW76" s="286">
        <f t="shared" si="63"/>
        <v>0</v>
      </c>
    </row>
    <row r="77" spans="1:49" s="34" customFormat="1" ht="18" customHeight="1" x14ac:dyDescent="0.2">
      <c r="A77" s="35">
        <v>96138</v>
      </c>
      <c r="B77" s="174"/>
      <c r="C77" s="104">
        <v>95</v>
      </c>
      <c r="D77" s="104" t="s">
        <v>367</v>
      </c>
      <c r="E77" s="282" t="s">
        <v>45</v>
      </c>
      <c r="F77" s="283">
        <v>0.17</v>
      </c>
      <c r="G77" s="283">
        <v>0.03</v>
      </c>
      <c r="H77" s="284">
        <v>0</v>
      </c>
      <c r="I77" s="285">
        <f t="shared" si="43"/>
        <v>0</v>
      </c>
      <c r="J77" s="286">
        <f t="shared" si="43"/>
        <v>0</v>
      </c>
      <c r="K77" s="284">
        <v>0</v>
      </c>
      <c r="L77" s="285">
        <f t="shared" si="44"/>
        <v>0</v>
      </c>
      <c r="M77" s="286">
        <f t="shared" si="44"/>
        <v>0</v>
      </c>
      <c r="N77" s="284">
        <v>0</v>
      </c>
      <c r="O77" s="285">
        <f t="shared" si="45"/>
        <v>0</v>
      </c>
      <c r="P77" s="286">
        <f t="shared" si="45"/>
        <v>0</v>
      </c>
      <c r="Q77" s="284">
        <v>0</v>
      </c>
      <c r="R77" s="285">
        <f t="shared" si="46"/>
        <v>0</v>
      </c>
      <c r="S77" s="286">
        <f t="shared" si="46"/>
        <v>0</v>
      </c>
      <c r="T77" s="284">
        <v>0</v>
      </c>
      <c r="U77" s="285">
        <f t="shared" si="47"/>
        <v>0</v>
      </c>
      <c r="V77" s="286">
        <f t="shared" si="64"/>
        <v>0</v>
      </c>
      <c r="W77" s="284">
        <v>0</v>
      </c>
      <c r="X77" s="285">
        <f t="shared" si="48"/>
        <v>0</v>
      </c>
      <c r="Y77" s="286">
        <f t="shared" si="49"/>
        <v>0</v>
      </c>
      <c r="Z77" s="284">
        <v>0</v>
      </c>
      <c r="AA77" s="285">
        <f t="shared" si="50"/>
        <v>0</v>
      </c>
      <c r="AB77" s="286">
        <f t="shared" si="51"/>
        <v>0</v>
      </c>
      <c r="AC77" s="286">
        <v>135.41</v>
      </c>
      <c r="AD77" s="284">
        <v>0</v>
      </c>
      <c r="AE77" s="285">
        <f t="shared" si="52"/>
        <v>0</v>
      </c>
      <c r="AF77" s="286">
        <f t="shared" si="53"/>
        <v>0</v>
      </c>
      <c r="AG77" s="286">
        <v>0</v>
      </c>
      <c r="AH77" s="286">
        <v>135.41</v>
      </c>
      <c r="AI77" s="284">
        <v>112.36417920000001</v>
      </c>
      <c r="AJ77" s="285">
        <f t="shared" si="54"/>
        <v>131.47</v>
      </c>
      <c r="AK77" s="286">
        <f t="shared" si="55"/>
        <v>135.41</v>
      </c>
      <c r="AL77" s="284">
        <v>0</v>
      </c>
      <c r="AM77" s="285">
        <f t="shared" si="56"/>
        <v>0</v>
      </c>
      <c r="AN77" s="286">
        <f t="shared" si="57"/>
        <v>0</v>
      </c>
      <c r="AO77" s="284">
        <v>112.36417920000001</v>
      </c>
      <c r="AP77" s="285">
        <f t="shared" si="58"/>
        <v>131.47</v>
      </c>
      <c r="AQ77" s="286">
        <f t="shared" si="59"/>
        <v>135.41</v>
      </c>
      <c r="AR77" s="284">
        <v>112.36417920000001</v>
      </c>
      <c r="AS77" s="285">
        <f t="shared" si="60"/>
        <v>131.47</v>
      </c>
      <c r="AT77" s="286">
        <f t="shared" si="61"/>
        <v>135.41</v>
      </c>
      <c r="AU77" s="284">
        <v>0</v>
      </c>
      <c r="AV77" s="285">
        <f t="shared" si="62"/>
        <v>0</v>
      </c>
      <c r="AW77" s="286">
        <f t="shared" si="63"/>
        <v>0</v>
      </c>
    </row>
    <row r="78" spans="1:49" s="34" customFormat="1" ht="18" customHeight="1" x14ac:dyDescent="0.2">
      <c r="A78" s="35">
        <v>96139</v>
      </c>
      <c r="B78" s="174"/>
      <c r="C78" s="104">
        <v>95</v>
      </c>
      <c r="D78" s="104" t="s">
        <v>367</v>
      </c>
      <c r="E78" s="282" t="s">
        <v>260</v>
      </c>
      <c r="F78" s="283">
        <v>0.17</v>
      </c>
      <c r="G78" s="283">
        <v>0.03</v>
      </c>
      <c r="H78" s="284">
        <v>0</v>
      </c>
      <c r="I78" s="285">
        <f t="shared" si="43"/>
        <v>0</v>
      </c>
      <c r="J78" s="286">
        <f t="shared" si="43"/>
        <v>0</v>
      </c>
      <c r="K78" s="284">
        <v>0</v>
      </c>
      <c r="L78" s="285">
        <f t="shared" si="44"/>
        <v>0</v>
      </c>
      <c r="M78" s="286">
        <f t="shared" si="44"/>
        <v>0</v>
      </c>
      <c r="N78" s="284">
        <v>0</v>
      </c>
      <c r="O78" s="285">
        <f t="shared" si="45"/>
        <v>0</v>
      </c>
      <c r="P78" s="286">
        <f t="shared" si="45"/>
        <v>0</v>
      </c>
      <c r="Q78" s="284">
        <v>0</v>
      </c>
      <c r="R78" s="285">
        <f t="shared" si="46"/>
        <v>0</v>
      </c>
      <c r="S78" s="286">
        <f t="shared" si="46"/>
        <v>0</v>
      </c>
      <c r="T78" s="284">
        <v>0</v>
      </c>
      <c r="U78" s="285">
        <f t="shared" si="47"/>
        <v>0</v>
      </c>
      <c r="V78" s="286">
        <f t="shared" si="64"/>
        <v>0</v>
      </c>
      <c r="W78" s="284">
        <v>0</v>
      </c>
      <c r="X78" s="285">
        <f t="shared" si="48"/>
        <v>0</v>
      </c>
      <c r="Y78" s="286">
        <f t="shared" si="49"/>
        <v>0</v>
      </c>
      <c r="Z78" s="284">
        <v>0</v>
      </c>
      <c r="AA78" s="285">
        <f t="shared" si="50"/>
        <v>0</v>
      </c>
      <c r="AB78" s="286">
        <f t="shared" si="51"/>
        <v>0</v>
      </c>
      <c r="AC78" s="286">
        <v>63.19</v>
      </c>
      <c r="AD78" s="284">
        <v>0</v>
      </c>
      <c r="AE78" s="285">
        <f t="shared" si="52"/>
        <v>0</v>
      </c>
      <c r="AF78" s="286">
        <f t="shared" si="53"/>
        <v>0</v>
      </c>
      <c r="AG78" s="286">
        <v>0</v>
      </c>
      <c r="AH78" s="286">
        <v>63.19</v>
      </c>
      <c r="AI78" s="284">
        <v>52.436616960000009</v>
      </c>
      <c r="AJ78" s="285">
        <f t="shared" si="54"/>
        <v>61.35</v>
      </c>
      <c r="AK78" s="286">
        <f t="shared" si="55"/>
        <v>63.19</v>
      </c>
      <c r="AL78" s="284">
        <v>0</v>
      </c>
      <c r="AM78" s="285">
        <f t="shared" si="56"/>
        <v>0</v>
      </c>
      <c r="AN78" s="286">
        <f t="shared" si="57"/>
        <v>0</v>
      </c>
      <c r="AO78" s="284">
        <v>52.436616960000009</v>
      </c>
      <c r="AP78" s="285">
        <f t="shared" si="58"/>
        <v>61.35</v>
      </c>
      <c r="AQ78" s="286">
        <f t="shared" si="59"/>
        <v>63.19</v>
      </c>
      <c r="AR78" s="284">
        <v>52.436616960000009</v>
      </c>
      <c r="AS78" s="285">
        <f t="shared" si="60"/>
        <v>61.35</v>
      </c>
      <c r="AT78" s="286">
        <f t="shared" si="61"/>
        <v>63.19</v>
      </c>
      <c r="AU78" s="284">
        <v>0</v>
      </c>
      <c r="AV78" s="285">
        <f t="shared" si="62"/>
        <v>0</v>
      </c>
      <c r="AW78" s="286">
        <f t="shared" si="63"/>
        <v>0</v>
      </c>
    </row>
    <row r="79" spans="1:49" ht="18" customHeight="1" x14ac:dyDescent="0.2">
      <c r="A79" s="107">
        <v>96372</v>
      </c>
      <c r="B79" s="108"/>
      <c r="C79" s="111"/>
      <c r="D79" s="111"/>
      <c r="E79" s="287" t="s">
        <v>223</v>
      </c>
      <c r="F79" s="288">
        <v>0.17</v>
      </c>
      <c r="G79" s="288">
        <v>0.03</v>
      </c>
      <c r="H79" s="284">
        <v>11.39638656</v>
      </c>
      <c r="I79" s="285">
        <f t="shared" si="43"/>
        <v>13.33</v>
      </c>
      <c r="J79" s="286">
        <f t="shared" si="43"/>
        <v>13.73</v>
      </c>
      <c r="K79" s="284">
        <v>11.39638656</v>
      </c>
      <c r="L79" s="285">
        <f t="shared" si="44"/>
        <v>13.33</v>
      </c>
      <c r="M79" s="286">
        <f t="shared" si="44"/>
        <v>13.73</v>
      </c>
      <c r="N79" s="284">
        <v>11.39638656</v>
      </c>
      <c r="O79" s="285">
        <f t="shared" si="45"/>
        <v>13.33</v>
      </c>
      <c r="P79" s="286">
        <f t="shared" si="45"/>
        <v>13.73</v>
      </c>
      <c r="Q79" s="284">
        <v>11.39638656</v>
      </c>
      <c r="R79" s="285">
        <f t="shared" si="46"/>
        <v>13.33</v>
      </c>
      <c r="S79" s="286">
        <f t="shared" si="46"/>
        <v>13.73</v>
      </c>
      <c r="T79" s="284">
        <v>0</v>
      </c>
      <c r="U79" s="285">
        <f t="shared" si="47"/>
        <v>0</v>
      </c>
      <c r="V79" s="286">
        <f t="shared" si="64"/>
        <v>0</v>
      </c>
      <c r="W79" s="284">
        <v>0</v>
      </c>
      <c r="X79" s="285">
        <f t="shared" si="48"/>
        <v>0</v>
      </c>
      <c r="Y79" s="286">
        <f t="shared" si="49"/>
        <v>0</v>
      </c>
      <c r="Z79" s="284">
        <v>0</v>
      </c>
      <c r="AA79" s="285">
        <f t="shared" si="50"/>
        <v>0</v>
      </c>
      <c r="AB79" s="286">
        <f t="shared" si="51"/>
        <v>0</v>
      </c>
      <c r="AC79" s="286">
        <v>0</v>
      </c>
      <c r="AD79" s="284">
        <v>0</v>
      </c>
      <c r="AE79" s="285">
        <f t="shared" si="52"/>
        <v>0</v>
      </c>
      <c r="AF79" s="286">
        <f t="shared" si="53"/>
        <v>0</v>
      </c>
      <c r="AG79" s="286">
        <v>0</v>
      </c>
      <c r="AH79" s="286">
        <v>0</v>
      </c>
      <c r="AI79" s="284">
        <v>0</v>
      </c>
      <c r="AJ79" s="285">
        <f t="shared" si="54"/>
        <v>0</v>
      </c>
      <c r="AK79" s="286">
        <f t="shared" si="55"/>
        <v>0</v>
      </c>
      <c r="AL79" s="284">
        <v>0</v>
      </c>
      <c r="AM79" s="285">
        <f t="shared" si="56"/>
        <v>0</v>
      </c>
      <c r="AN79" s="286">
        <f t="shared" si="57"/>
        <v>0</v>
      </c>
      <c r="AO79" s="284">
        <v>0</v>
      </c>
      <c r="AP79" s="285">
        <f t="shared" si="58"/>
        <v>0</v>
      </c>
      <c r="AQ79" s="286">
        <f t="shared" si="59"/>
        <v>0</v>
      </c>
      <c r="AR79" s="284">
        <v>0</v>
      </c>
      <c r="AS79" s="285">
        <f t="shared" si="60"/>
        <v>0</v>
      </c>
      <c r="AT79" s="286">
        <f t="shared" si="61"/>
        <v>0</v>
      </c>
      <c r="AU79" s="284">
        <v>0</v>
      </c>
      <c r="AV79" s="285">
        <f t="shared" si="62"/>
        <v>0</v>
      </c>
      <c r="AW79" s="286">
        <f t="shared" si="63"/>
        <v>0</v>
      </c>
    </row>
    <row r="80" spans="1:49" ht="25.5" customHeight="1" x14ac:dyDescent="0.2">
      <c r="A80" s="107">
        <v>98966</v>
      </c>
      <c r="B80" s="108"/>
      <c r="C80" s="111">
        <v>93</v>
      </c>
      <c r="D80" s="111" t="s">
        <v>367</v>
      </c>
      <c r="E80" s="289" t="s">
        <v>171</v>
      </c>
      <c r="F80" s="288">
        <v>0.17</v>
      </c>
      <c r="G80" s="288">
        <v>0.03</v>
      </c>
      <c r="H80" s="284">
        <v>11.984999999999999</v>
      </c>
      <c r="I80" s="285">
        <f t="shared" si="43"/>
        <v>14.02</v>
      </c>
      <c r="J80" s="286">
        <f t="shared" si="43"/>
        <v>14.44</v>
      </c>
      <c r="K80" s="284">
        <v>11.984999999999999</v>
      </c>
      <c r="L80" s="285">
        <f t="shared" si="44"/>
        <v>14.02</v>
      </c>
      <c r="M80" s="286">
        <f t="shared" si="44"/>
        <v>14.44</v>
      </c>
      <c r="N80" s="284">
        <v>11.984999999999999</v>
      </c>
      <c r="O80" s="285">
        <f t="shared" si="45"/>
        <v>14.02</v>
      </c>
      <c r="P80" s="286">
        <f t="shared" si="45"/>
        <v>14.44</v>
      </c>
      <c r="Q80" s="284">
        <v>11.984999999999999</v>
      </c>
      <c r="R80" s="285">
        <f t="shared" si="46"/>
        <v>14.02</v>
      </c>
      <c r="S80" s="286">
        <f t="shared" si="46"/>
        <v>14.44</v>
      </c>
      <c r="T80" s="284">
        <v>0</v>
      </c>
      <c r="U80" s="285">
        <f t="shared" si="47"/>
        <v>0</v>
      </c>
      <c r="V80" s="286">
        <f t="shared" si="64"/>
        <v>0</v>
      </c>
      <c r="W80" s="284">
        <v>11.984999999999999</v>
      </c>
      <c r="X80" s="285">
        <f t="shared" si="48"/>
        <v>14.02</v>
      </c>
      <c r="Y80" s="286">
        <f t="shared" si="49"/>
        <v>14.44</v>
      </c>
      <c r="Z80" s="284">
        <v>11.984999999999999</v>
      </c>
      <c r="AA80" s="285">
        <f t="shared" si="50"/>
        <v>14.02</v>
      </c>
      <c r="AB80" s="286">
        <f t="shared" si="51"/>
        <v>14.44</v>
      </c>
      <c r="AC80" s="286">
        <v>0</v>
      </c>
      <c r="AD80" s="284">
        <v>11.984999999999999</v>
      </c>
      <c r="AE80" s="285">
        <f t="shared" si="52"/>
        <v>14.02</v>
      </c>
      <c r="AF80" s="286">
        <f t="shared" si="53"/>
        <v>14.44</v>
      </c>
      <c r="AG80" s="286">
        <v>0</v>
      </c>
      <c r="AH80" s="286">
        <v>0</v>
      </c>
      <c r="AI80" s="284">
        <v>11.984999999999999</v>
      </c>
      <c r="AJ80" s="285">
        <f t="shared" si="54"/>
        <v>14.02</v>
      </c>
      <c r="AK80" s="286">
        <f t="shared" si="55"/>
        <v>14.44</v>
      </c>
      <c r="AL80" s="284">
        <v>11.984999999999999</v>
      </c>
      <c r="AM80" s="285">
        <f t="shared" si="56"/>
        <v>14.02</v>
      </c>
      <c r="AN80" s="286">
        <f t="shared" si="57"/>
        <v>14.44</v>
      </c>
      <c r="AO80" s="284">
        <v>11.984999999999999</v>
      </c>
      <c r="AP80" s="285">
        <f t="shared" si="58"/>
        <v>14.02</v>
      </c>
      <c r="AQ80" s="286">
        <f t="shared" si="59"/>
        <v>14.44</v>
      </c>
      <c r="AR80" s="284">
        <v>11.984999999999999</v>
      </c>
      <c r="AS80" s="285">
        <f t="shared" si="60"/>
        <v>14.02</v>
      </c>
      <c r="AT80" s="286">
        <f t="shared" si="61"/>
        <v>14.44</v>
      </c>
      <c r="AU80" s="284">
        <v>11.984999999999999</v>
      </c>
      <c r="AV80" s="285">
        <f t="shared" si="62"/>
        <v>14.02</v>
      </c>
      <c r="AW80" s="286">
        <f t="shared" si="63"/>
        <v>14.44</v>
      </c>
    </row>
    <row r="81" spans="1:49" ht="26.25" customHeight="1" x14ac:dyDescent="0.2">
      <c r="A81" s="107">
        <v>98967</v>
      </c>
      <c r="B81" s="108"/>
      <c r="C81" s="111"/>
      <c r="D81" s="111"/>
      <c r="E81" s="289" t="s">
        <v>172</v>
      </c>
      <c r="F81" s="288">
        <v>0.17</v>
      </c>
      <c r="G81" s="288">
        <v>0.03</v>
      </c>
      <c r="H81" s="284">
        <v>21.083400000000001</v>
      </c>
      <c r="I81" s="285">
        <f t="shared" si="43"/>
        <v>24.67</v>
      </c>
      <c r="J81" s="286">
        <f t="shared" si="43"/>
        <v>25.41</v>
      </c>
      <c r="K81" s="284">
        <v>21.083400000000001</v>
      </c>
      <c r="L81" s="285">
        <f t="shared" si="44"/>
        <v>24.67</v>
      </c>
      <c r="M81" s="286">
        <f t="shared" si="44"/>
        <v>25.41</v>
      </c>
      <c r="N81" s="284">
        <v>21.083400000000001</v>
      </c>
      <c r="O81" s="285">
        <f t="shared" si="45"/>
        <v>24.67</v>
      </c>
      <c r="P81" s="286">
        <f t="shared" si="45"/>
        <v>25.41</v>
      </c>
      <c r="Q81" s="284">
        <v>21.083400000000001</v>
      </c>
      <c r="R81" s="285">
        <f t="shared" si="46"/>
        <v>24.67</v>
      </c>
      <c r="S81" s="286">
        <f t="shared" si="46"/>
        <v>25.41</v>
      </c>
      <c r="T81" s="284">
        <v>0</v>
      </c>
      <c r="U81" s="285">
        <f t="shared" si="47"/>
        <v>0</v>
      </c>
      <c r="V81" s="286">
        <f t="shared" si="64"/>
        <v>0</v>
      </c>
      <c r="W81" s="284">
        <v>21.083400000000001</v>
      </c>
      <c r="X81" s="285">
        <f t="shared" si="48"/>
        <v>24.67</v>
      </c>
      <c r="Y81" s="286">
        <f t="shared" si="49"/>
        <v>25.41</v>
      </c>
      <c r="Z81" s="284">
        <v>21.083400000000001</v>
      </c>
      <c r="AA81" s="285">
        <f t="shared" si="50"/>
        <v>24.67</v>
      </c>
      <c r="AB81" s="286">
        <f t="shared" si="51"/>
        <v>25.41</v>
      </c>
      <c r="AC81" s="286">
        <v>0</v>
      </c>
      <c r="AD81" s="284">
        <v>21.083400000000001</v>
      </c>
      <c r="AE81" s="285">
        <f t="shared" si="52"/>
        <v>24.67</v>
      </c>
      <c r="AF81" s="286">
        <f t="shared" si="53"/>
        <v>25.41</v>
      </c>
      <c r="AG81" s="286">
        <v>0</v>
      </c>
      <c r="AH81" s="286">
        <v>0</v>
      </c>
      <c r="AI81" s="284">
        <v>21.083400000000001</v>
      </c>
      <c r="AJ81" s="285">
        <f t="shared" si="54"/>
        <v>24.67</v>
      </c>
      <c r="AK81" s="286">
        <f t="shared" si="55"/>
        <v>25.41</v>
      </c>
      <c r="AL81" s="284">
        <v>21.083400000000001</v>
      </c>
      <c r="AM81" s="285">
        <f t="shared" si="56"/>
        <v>24.67</v>
      </c>
      <c r="AN81" s="286">
        <f t="shared" si="57"/>
        <v>25.41</v>
      </c>
      <c r="AO81" s="284">
        <v>21.083400000000001</v>
      </c>
      <c r="AP81" s="285">
        <f t="shared" si="58"/>
        <v>24.67</v>
      </c>
      <c r="AQ81" s="286">
        <f t="shared" si="59"/>
        <v>25.41</v>
      </c>
      <c r="AR81" s="284">
        <v>21.083400000000001</v>
      </c>
      <c r="AS81" s="285">
        <f t="shared" si="60"/>
        <v>24.67</v>
      </c>
      <c r="AT81" s="286">
        <f t="shared" si="61"/>
        <v>25.41</v>
      </c>
      <c r="AU81" s="284">
        <v>21.083400000000001</v>
      </c>
      <c r="AV81" s="285">
        <f t="shared" si="62"/>
        <v>24.67</v>
      </c>
      <c r="AW81" s="286">
        <f t="shared" si="63"/>
        <v>25.41</v>
      </c>
    </row>
    <row r="82" spans="1:49" ht="27" customHeight="1" x14ac:dyDescent="0.2">
      <c r="A82" s="107">
        <v>98968</v>
      </c>
      <c r="B82" s="108"/>
      <c r="C82" s="111"/>
      <c r="D82" s="111"/>
      <c r="E82" s="289" t="s">
        <v>182</v>
      </c>
      <c r="F82" s="288">
        <v>0.17</v>
      </c>
      <c r="G82" s="288">
        <v>0.03</v>
      </c>
      <c r="H82" s="284">
        <v>33.068400000000004</v>
      </c>
      <c r="I82" s="285">
        <f t="shared" si="43"/>
        <v>38.69</v>
      </c>
      <c r="J82" s="286">
        <f t="shared" si="43"/>
        <v>39.85</v>
      </c>
      <c r="K82" s="284">
        <v>33.068400000000004</v>
      </c>
      <c r="L82" s="285">
        <f t="shared" si="44"/>
        <v>38.69</v>
      </c>
      <c r="M82" s="286">
        <f t="shared" si="44"/>
        <v>39.85</v>
      </c>
      <c r="N82" s="284">
        <v>33.068400000000004</v>
      </c>
      <c r="O82" s="285">
        <f t="shared" si="45"/>
        <v>38.69</v>
      </c>
      <c r="P82" s="286">
        <f t="shared" si="45"/>
        <v>39.85</v>
      </c>
      <c r="Q82" s="284">
        <v>33.068400000000004</v>
      </c>
      <c r="R82" s="285">
        <f t="shared" si="46"/>
        <v>38.69</v>
      </c>
      <c r="S82" s="286">
        <f t="shared" si="46"/>
        <v>39.85</v>
      </c>
      <c r="T82" s="284">
        <v>0</v>
      </c>
      <c r="U82" s="285">
        <f t="shared" si="47"/>
        <v>0</v>
      </c>
      <c r="V82" s="286">
        <f t="shared" si="64"/>
        <v>0</v>
      </c>
      <c r="W82" s="284">
        <v>33.068400000000004</v>
      </c>
      <c r="X82" s="285">
        <f t="shared" si="48"/>
        <v>38.69</v>
      </c>
      <c r="Y82" s="286">
        <f t="shared" si="49"/>
        <v>39.85</v>
      </c>
      <c r="Z82" s="284">
        <v>33.068400000000004</v>
      </c>
      <c r="AA82" s="285">
        <f t="shared" si="50"/>
        <v>38.69</v>
      </c>
      <c r="AB82" s="286">
        <f t="shared" si="51"/>
        <v>39.85</v>
      </c>
      <c r="AC82" s="286">
        <v>0</v>
      </c>
      <c r="AD82" s="284">
        <v>33.068400000000004</v>
      </c>
      <c r="AE82" s="285">
        <f t="shared" si="52"/>
        <v>38.69</v>
      </c>
      <c r="AF82" s="286">
        <f t="shared" si="53"/>
        <v>39.85</v>
      </c>
      <c r="AG82" s="286">
        <v>0</v>
      </c>
      <c r="AH82" s="286">
        <v>0</v>
      </c>
      <c r="AI82" s="284">
        <v>33.068400000000004</v>
      </c>
      <c r="AJ82" s="285">
        <f t="shared" si="54"/>
        <v>38.69</v>
      </c>
      <c r="AK82" s="286">
        <f t="shared" si="55"/>
        <v>39.85</v>
      </c>
      <c r="AL82" s="284">
        <v>33.068400000000004</v>
      </c>
      <c r="AM82" s="285">
        <f t="shared" si="56"/>
        <v>38.69</v>
      </c>
      <c r="AN82" s="286">
        <f t="shared" si="57"/>
        <v>39.85</v>
      </c>
      <c r="AO82" s="284">
        <v>33.068400000000004</v>
      </c>
      <c r="AP82" s="285">
        <f t="shared" si="58"/>
        <v>38.69</v>
      </c>
      <c r="AQ82" s="286">
        <f t="shared" si="59"/>
        <v>39.85</v>
      </c>
      <c r="AR82" s="284">
        <v>33.068400000000004</v>
      </c>
      <c r="AS82" s="285">
        <f t="shared" si="60"/>
        <v>38.69</v>
      </c>
      <c r="AT82" s="286">
        <f t="shared" si="61"/>
        <v>39.85</v>
      </c>
      <c r="AU82" s="284">
        <v>33.068400000000004</v>
      </c>
      <c r="AV82" s="285">
        <f t="shared" si="62"/>
        <v>38.69</v>
      </c>
      <c r="AW82" s="286">
        <f t="shared" si="63"/>
        <v>39.85</v>
      </c>
    </row>
    <row r="83" spans="1:49" ht="18" customHeight="1" x14ac:dyDescent="0.2">
      <c r="A83" s="107">
        <v>99211</v>
      </c>
      <c r="B83" s="108"/>
      <c r="C83" s="111">
        <v>95</v>
      </c>
      <c r="D83" s="111" t="s">
        <v>367</v>
      </c>
      <c r="E83" s="287" t="s">
        <v>197</v>
      </c>
      <c r="F83" s="288">
        <v>0.17</v>
      </c>
      <c r="G83" s="288">
        <v>0.03</v>
      </c>
      <c r="H83" s="284">
        <v>35.502005759999996</v>
      </c>
      <c r="I83" s="285">
        <f t="shared" si="43"/>
        <v>41.54</v>
      </c>
      <c r="J83" s="286">
        <f t="shared" si="43"/>
        <v>42.79</v>
      </c>
      <c r="K83" s="284">
        <v>35.502005759999996</v>
      </c>
      <c r="L83" s="285">
        <f t="shared" si="44"/>
        <v>41.54</v>
      </c>
      <c r="M83" s="286">
        <f t="shared" si="44"/>
        <v>42.79</v>
      </c>
      <c r="N83" s="284">
        <v>31.662758400000001</v>
      </c>
      <c r="O83" s="285">
        <f t="shared" si="45"/>
        <v>37.049999999999997</v>
      </c>
      <c r="P83" s="286">
        <f t="shared" si="45"/>
        <v>38.159999999999997</v>
      </c>
      <c r="Q83" s="284">
        <v>31.662758400000001</v>
      </c>
      <c r="R83" s="285">
        <f t="shared" si="46"/>
        <v>37.049999999999997</v>
      </c>
      <c r="S83" s="286">
        <f t="shared" si="46"/>
        <v>38.159999999999997</v>
      </c>
      <c r="T83" s="284">
        <v>0</v>
      </c>
      <c r="U83" s="285">
        <f t="shared" si="47"/>
        <v>0</v>
      </c>
      <c r="V83" s="286">
        <f t="shared" si="64"/>
        <v>0</v>
      </c>
      <c r="W83" s="284">
        <v>0</v>
      </c>
      <c r="X83" s="285">
        <f t="shared" si="48"/>
        <v>0</v>
      </c>
      <c r="Y83" s="286">
        <f t="shared" si="49"/>
        <v>0</v>
      </c>
      <c r="Z83" s="284">
        <v>0</v>
      </c>
      <c r="AA83" s="285">
        <f t="shared" si="50"/>
        <v>0</v>
      </c>
      <c r="AB83" s="286">
        <f t="shared" si="51"/>
        <v>0</v>
      </c>
      <c r="AC83" s="286">
        <v>0</v>
      </c>
      <c r="AD83" s="284">
        <v>0</v>
      </c>
      <c r="AE83" s="285">
        <f t="shared" si="52"/>
        <v>0</v>
      </c>
      <c r="AF83" s="286">
        <f t="shared" si="53"/>
        <v>0</v>
      </c>
      <c r="AG83" s="286">
        <v>0</v>
      </c>
      <c r="AH83" s="286">
        <v>0</v>
      </c>
      <c r="AI83" s="284">
        <v>0</v>
      </c>
      <c r="AJ83" s="285">
        <f t="shared" si="54"/>
        <v>0</v>
      </c>
      <c r="AK83" s="286">
        <f t="shared" si="55"/>
        <v>0</v>
      </c>
      <c r="AL83" s="284">
        <v>0</v>
      </c>
      <c r="AM83" s="285">
        <f t="shared" si="56"/>
        <v>0</v>
      </c>
      <c r="AN83" s="286">
        <f t="shared" si="57"/>
        <v>0</v>
      </c>
      <c r="AO83" s="284">
        <v>0</v>
      </c>
      <c r="AP83" s="285">
        <f t="shared" si="58"/>
        <v>0</v>
      </c>
      <c r="AQ83" s="286">
        <f t="shared" si="59"/>
        <v>0</v>
      </c>
      <c r="AR83" s="284">
        <v>0</v>
      </c>
      <c r="AS83" s="285">
        <f t="shared" si="60"/>
        <v>0</v>
      </c>
      <c r="AT83" s="286">
        <f t="shared" si="61"/>
        <v>0</v>
      </c>
      <c r="AU83" s="284">
        <v>0</v>
      </c>
      <c r="AV83" s="285">
        <f t="shared" si="62"/>
        <v>0</v>
      </c>
      <c r="AW83" s="286">
        <f t="shared" si="63"/>
        <v>0</v>
      </c>
    </row>
    <row r="84" spans="1:49" ht="18" customHeight="1" x14ac:dyDescent="0.2">
      <c r="A84" s="107">
        <v>99212</v>
      </c>
      <c r="B84" s="108"/>
      <c r="C84" s="111">
        <v>95</v>
      </c>
      <c r="D84" s="111" t="s">
        <v>367</v>
      </c>
      <c r="E84" s="287" t="s">
        <v>198</v>
      </c>
      <c r="F84" s="288">
        <v>0.17</v>
      </c>
      <c r="G84" s="288">
        <v>0.03</v>
      </c>
      <c r="H84" s="284">
        <v>53.297137920000011</v>
      </c>
      <c r="I84" s="285">
        <f t="shared" si="43"/>
        <v>62.36</v>
      </c>
      <c r="J84" s="286">
        <f t="shared" si="43"/>
        <v>64.23</v>
      </c>
      <c r="K84" s="284">
        <v>53.297137920000011</v>
      </c>
      <c r="L84" s="285">
        <f t="shared" si="44"/>
        <v>62.36</v>
      </c>
      <c r="M84" s="286">
        <f t="shared" si="44"/>
        <v>64.23</v>
      </c>
      <c r="N84" s="284">
        <v>45.397996800000001</v>
      </c>
      <c r="O84" s="285">
        <f t="shared" si="45"/>
        <v>53.12</v>
      </c>
      <c r="P84" s="286">
        <f t="shared" si="45"/>
        <v>54.71</v>
      </c>
      <c r="Q84" s="284">
        <v>45.397996800000001</v>
      </c>
      <c r="R84" s="285">
        <f t="shared" si="46"/>
        <v>53.12</v>
      </c>
      <c r="S84" s="286">
        <f t="shared" si="46"/>
        <v>54.71</v>
      </c>
      <c r="T84" s="284">
        <v>0</v>
      </c>
      <c r="U84" s="285">
        <f t="shared" si="47"/>
        <v>0</v>
      </c>
      <c r="V84" s="286">
        <f t="shared" si="64"/>
        <v>0</v>
      </c>
      <c r="W84" s="284">
        <v>0</v>
      </c>
      <c r="X84" s="285">
        <f t="shared" si="48"/>
        <v>0</v>
      </c>
      <c r="Y84" s="286">
        <f t="shared" si="49"/>
        <v>0</v>
      </c>
      <c r="Z84" s="284">
        <v>0</v>
      </c>
      <c r="AA84" s="285">
        <f t="shared" si="50"/>
        <v>0</v>
      </c>
      <c r="AB84" s="286">
        <f t="shared" si="51"/>
        <v>0</v>
      </c>
      <c r="AC84" s="286">
        <v>0</v>
      </c>
      <c r="AD84" s="284">
        <v>0</v>
      </c>
      <c r="AE84" s="285">
        <f t="shared" si="52"/>
        <v>0</v>
      </c>
      <c r="AF84" s="286">
        <f t="shared" si="53"/>
        <v>0</v>
      </c>
      <c r="AG84" s="286">
        <v>0</v>
      </c>
      <c r="AH84" s="286">
        <v>0</v>
      </c>
      <c r="AI84" s="284">
        <v>0</v>
      </c>
      <c r="AJ84" s="285">
        <f t="shared" si="54"/>
        <v>0</v>
      </c>
      <c r="AK84" s="286">
        <f t="shared" si="55"/>
        <v>0</v>
      </c>
      <c r="AL84" s="284">
        <v>0</v>
      </c>
      <c r="AM84" s="285">
        <f t="shared" si="56"/>
        <v>0</v>
      </c>
      <c r="AN84" s="286">
        <f t="shared" si="57"/>
        <v>0</v>
      </c>
      <c r="AO84" s="284">
        <v>0</v>
      </c>
      <c r="AP84" s="285">
        <f t="shared" si="58"/>
        <v>0</v>
      </c>
      <c r="AQ84" s="286">
        <f t="shared" si="59"/>
        <v>0</v>
      </c>
      <c r="AR84" s="284">
        <v>0</v>
      </c>
      <c r="AS84" s="285">
        <f t="shared" si="60"/>
        <v>0</v>
      </c>
      <c r="AT84" s="286">
        <f t="shared" si="61"/>
        <v>0</v>
      </c>
      <c r="AU84" s="284">
        <v>0</v>
      </c>
      <c r="AV84" s="285">
        <f t="shared" si="62"/>
        <v>0</v>
      </c>
      <c r="AW84" s="286">
        <f t="shared" si="63"/>
        <v>0</v>
      </c>
    </row>
    <row r="85" spans="1:49" ht="18" customHeight="1" x14ac:dyDescent="0.2">
      <c r="A85" s="107">
        <v>99213</v>
      </c>
      <c r="B85" s="108"/>
      <c r="C85" s="111">
        <v>95</v>
      </c>
      <c r="D85" s="111" t="s">
        <v>367</v>
      </c>
      <c r="E85" s="287" t="s">
        <v>199</v>
      </c>
      <c r="F85" s="288">
        <v>0.17</v>
      </c>
      <c r="G85" s="288">
        <v>0.03</v>
      </c>
      <c r="H85" s="284">
        <v>71.103302400000018</v>
      </c>
      <c r="I85" s="285">
        <f t="shared" si="43"/>
        <v>83.19</v>
      </c>
      <c r="J85" s="286">
        <f t="shared" si="43"/>
        <v>85.69</v>
      </c>
      <c r="K85" s="284">
        <v>71.103302400000018</v>
      </c>
      <c r="L85" s="285">
        <f t="shared" si="44"/>
        <v>83.19</v>
      </c>
      <c r="M85" s="286">
        <f t="shared" si="44"/>
        <v>85.69</v>
      </c>
      <c r="N85" s="284">
        <v>60.170273280000004</v>
      </c>
      <c r="O85" s="285">
        <f t="shared" si="45"/>
        <v>70.400000000000006</v>
      </c>
      <c r="P85" s="286">
        <f t="shared" si="45"/>
        <v>72.510000000000005</v>
      </c>
      <c r="Q85" s="284">
        <v>60.170273280000004</v>
      </c>
      <c r="R85" s="285">
        <f t="shared" si="46"/>
        <v>70.400000000000006</v>
      </c>
      <c r="S85" s="286">
        <f t="shared" si="46"/>
        <v>72.510000000000005</v>
      </c>
      <c r="T85" s="284">
        <v>0</v>
      </c>
      <c r="U85" s="285">
        <f t="shared" si="47"/>
        <v>0</v>
      </c>
      <c r="V85" s="286">
        <f t="shared" si="64"/>
        <v>0</v>
      </c>
      <c r="W85" s="284">
        <v>0</v>
      </c>
      <c r="X85" s="285">
        <f t="shared" si="48"/>
        <v>0</v>
      </c>
      <c r="Y85" s="286">
        <f t="shared" si="49"/>
        <v>0</v>
      </c>
      <c r="Z85" s="284">
        <v>0</v>
      </c>
      <c r="AA85" s="285">
        <f t="shared" si="50"/>
        <v>0</v>
      </c>
      <c r="AB85" s="286">
        <f t="shared" si="51"/>
        <v>0</v>
      </c>
      <c r="AC85" s="286">
        <v>0</v>
      </c>
      <c r="AD85" s="284">
        <v>0</v>
      </c>
      <c r="AE85" s="285">
        <f t="shared" si="52"/>
        <v>0</v>
      </c>
      <c r="AF85" s="286">
        <f t="shared" si="53"/>
        <v>0</v>
      </c>
      <c r="AG85" s="286">
        <v>0</v>
      </c>
      <c r="AH85" s="286">
        <v>0</v>
      </c>
      <c r="AI85" s="284">
        <v>0</v>
      </c>
      <c r="AJ85" s="285">
        <f t="shared" si="54"/>
        <v>0</v>
      </c>
      <c r="AK85" s="286">
        <f t="shared" si="55"/>
        <v>0</v>
      </c>
      <c r="AL85" s="284">
        <v>0</v>
      </c>
      <c r="AM85" s="285">
        <f t="shared" si="56"/>
        <v>0</v>
      </c>
      <c r="AN85" s="286">
        <f t="shared" si="57"/>
        <v>0</v>
      </c>
      <c r="AO85" s="284">
        <v>0</v>
      </c>
      <c r="AP85" s="285">
        <f t="shared" si="58"/>
        <v>0</v>
      </c>
      <c r="AQ85" s="286">
        <f t="shared" si="59"/>
        <v>0</v>
      </c>
      <c r="AR85" s="284">
        <v>0</v>
      </c>
      <c r="AS85" s="285">
        <f t="shared" si="60"/>
        <v>0</v>
      </c>
      <c r="AT85" s="286">
        <f t="shared" si="61"/>
        <v>0</v>
      </c>
      <c r="AU85" s="284">
        <v>0</v>
      </c>
      <c r="AV85" s="285">
        <f t="shared" si="62"/>
        <v>0</v>
      </c>
      <c r="AW85" s="286">
        <f t="shared" si="63"/>
        <v>0</v>
      </c>
    </row>
    <row r="86" spans="1:49" ht="18" customHeight="1" x14ac:dyDescent="0.2">
      <c r="A86" s="107">
        <v>99214</v>
      </c>
      <c r="B86" s="108"/>
      <c r="C86" s="111">
        <v>95</v>
      </c>
      <c r="D86" s="111" t="s">
        <v>367</v>
      </c>
      <c r="E86" s="287" t="s">
        <v>200</v>
      </c>
      <c r="F86" s="288">
        <v>0.17</v>
      </c>
      <c r="G86" s="288">
        <v>0.03</v>
      </c>
      <c r="H86" s="284">
        <v>97.967001600000003</v>
      </c>
      <c r="I86" s="285">
        <f t="shared" si="43"/>
        <v>114.62</v>
      </c>
      <c r="J86" s="286">
        <f t="shared" si="43"/>
        <v>118.06</v>
      </c>
      <c r="K86" s="284">
        <v>97.967001600000003</v>
      </c>
      <c r="L86" s="285">
        <f t="shared" si="44"/>
        <v>114.62</v>
      </c>
      <c r="M86" s="286">
        <f t="shared" si="44"/>
        <v>118.06</v>
      </c>
      <c r="N86" s="284">
        <v>83.007175680000003</v>
      </c>
      <c r="O86" s="285">
        <f t="shared" si="45"/>
        <v>97.12</v>
      </c>
      <c r="P86" s="286">
        <f t="shared" si="45"/>
        <v>100.03</v>
      </c>
      <c r="Q86" s="284">
        <v>83.007175680000003</v>
      </c>
      <c r="R86" s="285">
        <f t="shared" si="46"/>
        <v>97.12</v>
      </c>
      <c r="S86" s="286">
        <f t="shared" si="46"/>
        <v>100.03</v>
      </c>
      <c r="T86" s="284">
        <v>0</v>
      </c>
      <c r="U86" s="285">
        <f t="shared" si="47"/>
        <v>0</v>
      </c>
      <c r="V86" s="286">
        <f t="shared" si="64"/>
        <v>0</v>
      </c>
      <c r="W86" s="284">
        <v>0</v>
      </c>
      <c r="X86" s="285">
        <f t="shared" si="48"/>
        <v>0</v>
      </c>
      <c r="Y86" s="286">
        <f t="shared" si="49"/>
        <v>0</v>
      </c>
      <c r="Z86" s="284">
        <v>0</v>
      </c>
      <c r="AA86" s="285">
        <f t="shared" si="50"/>
        <v>0</v>
      </c>
      <c r="AB86" s="286">
        <f t="shared" si="51"/>
        <v>0</v>
      </c>
      <c r="AC86" s="286">
        <v>0</v>
      </c>
      <c r="AD86" s="284">
        <v>0</v>
      </c>
      <c r="AE86" s="285">
        <f t="shared" si="52"/>
        <v>0</v>
      </c>
      <c r="AF86" s="286">
        <f t="shared" si="53"/>
        <v>0</v>
      </c>
      <c r="AG86" s="286">
        <v>0</v>
      </c>
      <c r="AH86" s="286">
        <v>0</v>
      </c>
      <c r="AI86" s="284">
        <v>0</v>
      </c>
      <c r="AJ86" s="285">
        <f t="shared" si="54"/>
        <v>0</v>
      </c>
      <c r="AK86" s="286">
        <f t="shared" si="55"/>
        <v>0</v>
      </c>
      <c r="AL86" s="284">
        <v>0</v>
      </c>
      <c r="AM86" s="285">
        <f t="shared" si="56"/>
        <v>0</v>
      </c>
      <c r="AN86" s="286">
        <f t="shared" si="57"/>
        <v>0</v>
      </c>
      <c r="AO86" s="284">
        <v>0</v>
      </c>
      <c r="AP86" s="285">
        <f t="shared" si="58"/>
        <v>0</v>
      </c>
      <c r="AQ86" s="286">
        <f t="shared" si="59"/>
        <v>0</v>
      </c>
      <c r="AR86" s="284">
        <v>0</v>
      </c>
      <c r="AS86" s="285">
        <f t="shared" si="60"/>
        <v>0</v>
      </c>
      <c r="AT86" s="286">
        <f t="shared" si="61"/>
        <v>0</v>
      </c>
      <c r="AU86" s="284">
        <v>0</v>
      </c>
      <c r="AV86" s="285">
        <f t="shared" si="62"/>
        <v>0</v>
      </c>
      <c r="AW86" s="286">
        <f t="shared" si="63"/>
        <v>0</v>
      </c>
    </row>
    <row r="87" spans="1:49" ht="18" customHeight="1" x14ac:dyDescent="0.2">
      <c r="A87" s="107">
        <v>99215</v>
      </c>
      <c r="B87" s="108"/>
      <c r="C87" s="111"/>
      <c r="D87" s="111"/>
      <c r="E87" s="287" t="s">
        <v>201</v>
      </c>
      <c r="F87" s="288">
        <v>0.17</v>
      </c>
      <c r="G87" s="288">
        <v>0.03</v>
      </c>
      <c r="H87" s="284">
        <v>98.364165119999996</v>
      </c>
      <c r="I87" s="285">
        <f t="shared" si="43"/>
        <v>115.09</v>
      </c>
      <c r="J87" s="286">
        <f t="shared" si="43"/>
        <v>118.54</v>
      </c>
      <c r="K87" s="284">
        <v>98.364165119999996</v>
      </c>
      <c r="L87" s="285">
        <f t="shared" si="44"/>
        <v>115.09</v>
      </c>
      <c r="M87" s="286">
        <f t="shared" si="44"/>
        <v>118.54</v>
      </c>
      <c r="N87" s="284">
        <v>83.393306879999997</v>
      </c>
      <c r="O87" s="285">
        <f t="shared" si="45"/>
        <v>97.57</v>
      </c>
      <c r="P87" s="286">
        <f t="shared" si="45"/>
        <v>100.5</v>
      </c>
      <c r="Q87" s="284">
        <v>83.393306879999997</v>
      </c>
      <c r="R87" s="285">
        <f t="shared" si="46"/>
        <v>97.57</v>
      </c>
      <c r="S87" s="286">
        <f t="shared" si="46"/>
        <v>100.5</v>
      </c>
      <c r="T87" s="284">
        <v>0</v>
      </c>
      <c r="U87" s="285">
        <f t="shared" si="47"/>
        <v>0</v>
      </c>
      <c r="V87" s="286">
        <f t="shared" si="64"/>
        <v>0</v>
      </c>
      <c r="W87" s="284">
        <v>0</v>
      </c>
      <c r="X87" s="285">
        <f t="shared" si="48"/>
        <v>0</v>
      </c>
      <c r="Y87" s="286">
        <f t="shared" si="49"/>
        <v>0</v>
      </c>
      <c r="Z87" s="284">
        <v>0</v>
      </c>
      <c r="AA87" s="285">
        <f t="shared" si="50"/>
        <v>0</v>
      </c>
      <c r="AB87" s="286">
        <f t="shared" si="51"/>
        <v>0</v>
      </c>
      <c r="AC87" s="286">
        <v>0</v>
      </c>
      <c r="AD87" s="284">
        <v>0</v>
      </c>
      <c r="AE87" s="285">
        <f t="shared" si="52"/>
        <v>0</v>
      </c>
      <c r="AF87" s="286">
        <f t="shared" si="53"/>
        <v>0</v>
      </c>
      <c r="AG87" s="286">
        <v>0</v>
      </c>
      <c r="AH87" s="286">
        <v>0</v>
      </c>
      <c r="AI87" s="284">
        <v>0</v>
      </c>
      <c r="AJ87" s="285">
        <f t="shared" si="54"/>
        <v>0</v>
      </c>
      <c r="AK87" s="286">
        <f t="shared" si="55"/>
        <v>0</v>
      </c>
      <c r="AL87" s="284">
        <v>0</v>
      </c>
      <c r="AM87" s="285">
        <f t="shared" si="56"/>
        <v>0</v>
      </c>
      <c r="AN87" s="286">
        <f t="shared" si="57"/>
        <v>0</v>
      </c>
      <c r="AO87" s="284">
        <v>0</v>
      </c>
      <c r="AP87" s="285">
        <f t="shared" si="58"/>
        <v>0</v>
      </c>
      <c r="AQ87" s="286">
        <f t="shared" si="59"/>
        <v>0</v>
      </c>
      <c r="AR87" s="284">
        <v>0</v>
      </c>
      <c r="AS87" s="285">
        <f t="shared" si="60"/>
        <v>0</v>
      </c>
      <c r="AT87" s="286">
        <f t="shared" si="61"/>
        <v>0</v>
      </c>
      <c r="AU87" s="284">
        <v>0</v>
      </c>
      <c r="AV87" s="285">
        <f t="shared" si="62"/>
        <v>0</v>
      </c>
      <c r="AW87" s="286">
        <f t="shared" si="63"/>
        <v>0</v>
      </c>
    </row>
    <row r="88" spans="1:49" ht="18" customHeight="1" x14ac:dyDescent="0.2">
      <c r="A88" s="107">
        <v>99221</v>
      </c>
      <c r="B88" s="108"/>
      <c r="C88" s="111"/>
      <c r="D88" s="111"/>
      <c r="E88" s="287" t="s">
        <v>202</v>
      </c>
      <c r="F88" s="288">
        <v>0.17</v>
      </c>
      <c r="G88" s="288">
        <v>0.03</v>
      </c>
      <c r="H88" s="284">
        <v>56.54064000000001</v>
      </c>
      <c r="I88" s="285">
        <f t="shared" si="43"/>
        <v>66.150000000000006</v>
      </c>
      <c r="J88" s="286">
        <f t="shared" si="43"/>
        <v>68.13</v>
      </c>
      <c r="K88" s="284">
        <v>56.54064000000001</v>
      </c>
      <c r="L88" s="285">
        <f t="shared" si="44"/>
        <v>66.150000000000006</v>
      </c>
      <c r="M88" s="286">
        <f t="shared" si="44"/>
        <v>68.13</v>
      </c>
      <c r="N88" s="284">
        <v>48.05678592000001</v>
      </c>
      <c r="O88" s="285">
        <f t="shared" si="45"/>
        <v>56.23</v>
      </c>
      <c r="P88" s="286">
        <f t="shared" si="45"/>
        <v>57.92</v>
      </c>
      <c r="Q88" s="284">
        <v>48.05678592000001</v>
      </c>
      <c r="R88" s="285">
        <f t="shared" si="46"/>
        <v>56.23</v>
      </c>
      <c r="S88" s="286">
        <f t="shared" si="46"/>
        <v>57.92</v>
      </c>
      <c r="T88" s="284">
        <v>0</v>
      </c>
      <c r="U88" s="285">
        <f t="shared" si="47"/>
        <v>0</v>
      </c>
      <c r="V88" s="286">
        <f t="shared" si="64"/>
        <v>0</v>
      </c>
      <c r="W88" s="284">
        <v>0</v>
      </c>
      <c r="X88" s="285">
        <f t="shared" si="48"/>
        <v>0</v>
      </c>
      <c r="Y88" s="286">
        <f t="shared" si="49"/>
        <v>0</v>
      </c>
      <c r="Z88" s="284">
        <v>0</v>
      </c>
      <c r="AA88" s="285">
        <f t="shared" si="50"/>
        <v>0</v>
      </c>
      <c r="AB88" s="286">
        <f t="shared" si="51"/>
        <v>0</v>
      </c>
      <c r="AC88" s="286">
        <v>0</v>
      </c>
      <c r="AD88" s="284">
        <v>0</v>
      </c>
      <c r="AE88" s="285">
        <f t="shared" si="52"/>
        <v>0</v>
      </c>
      <c r="AF88" s="286">
        <f t="shared" si="53"/>
        <v>0</v>
      </c>
      <c r="AG88" s="286">
        <v>0</v>
      </c>
      <c r="AH88" s="286">
        <v>0</v>
      </c>
      <c r="AI88" s="284">
        <v>0</v>
      </c>
      <c r="AJ88" s="285">
        <f t="shared" si="54"/>
        <v>0</v>
      </c>
      <c r="AK88" s="286">
        <f t="shared" si="55"/>
        <v>0</v>
      </c>
      <c r="AL88" s="284">
        <v>0</v>
      </c>
      <c r="AM88" s="285">
        <f t="shared" si="56"/>
        <v>0</v>
      </c>
      <c r="AN88" s="286">
        <f t="shared" si="57"/>
        <v>0</v>
      </c>
      <c r="AO88" s="284">
        <v>0</v>
      </c>
      <c r="AP88" s="285">
        <f t="shared" si="58"/>
        <v>0</v>
      </c>
      <c r="AQ88" s="286">
        <f t="shared" si="59"/>
        <v>0</v>
      </c>
      <c r="AR88" s="284">
        <v>0</v>
      </c>
      <c r="AS88" s="285">
        <f t="shared" si="60"/>
        <v>0</v>
      </c>
      <c r="AT88" s="286">
        <f t="shared" si="61"/>
        <v>0</v>
      </c>
      <c r="AU88" s="284">
        <v>0</v>
      </c>
      <c r="AV88" s="285">
        <f t="shared" si="62"/>
        <v>0</v>
      </c>
      <c r="AW88" s="286">
        <f t="shared" si="63"/>
        <v>0</v>
      </c>
    </row>
    <row r="89" spans="1:49" ht="18" customHeight="1" x14ac:dyDescent="0.2">
      <c r="A89" s="107">
        <v>99222</v>
      </c>
      <c r="B89" s="108"/>
      <c r="C89" s="111"/>
      <c r="D89" s="111"/>
      <c r="E89" s="287" t="s">
        <v>203</v>
      </c>
      <c r="F89" s="288">
        <v>0.17</v>
      </c>
      <c r="G89" s="288">
        <v>0.03</v>
      </c>
      <c r="H89" s="284">
        <v>87.57455616</v>
      </c>
      <c r="I89" s="285">
        <f t="shared" si="43"/>
        <v>102.46</v>
      </c>
      <c r="J89" s="286">
        <f t="shared" si="43"/>
        <v>105.53</v>
      </c>
      <c r="K89" s="284">
        <v>87.57455616</v>
      </c>
      <c r="L89" s="285">
        <f t="shared" si="44"/>
        <v>102.46</v>
      </c>
      <c r="M89" s="286">
        <f t="shared" si="44"/>
        <v>105.53</v>
      </c>
      <c r="N89" s="284">
        <v>73.640736000000004</v>
      </c>
      <c r="O89" s="285">
        <f t="shared" si="45"/>
        <v>86.16</v>
      </c>
      <c r="P89" s="286">
        <f t="shared" si="45"/>
        <v>88.74</v>
      </c>
      <c r="Q89" s="284">
        <v>73.640736000000004</v>
      </c>
      <c r="R89" s="285">
        <f t="shared" si="46"/>
        <v>86.16</v>
      </c>
      <c r="S89" s="286">
        <f t="shared" si="46"/>
        <v>88.74</v>
      </c>
      <c r="T89" s="284">
        <v>0</v>
      </c>
      <c r="U89" s="285">
        <f t="shared" si="47"/>
        <v>0</v>
      </c>
      <c r="V89" s="286">
        <f t="shared" si="64"/>
        <v>0</v>
      </c>
      <c r="W89" s="284">
        <v>0</v>
      </c>
      <c r="X89" s="285">
        <f t="shared" si="48"/>
        <v>0</v>
      </c>
      <c r="Y89" s="286">
        <f t="shared" si="49"/>
        <v>0</v>
      </c>
      <c r="Z89" s="284">
        <v>0</v>
      </c>
      <c r="AA89" s="285">
        <f t="shared" si="50"/>
        <v>0</v>
      </c>
      <c r="AB89" s="286">
        <f t="shared" si="51"/>
        <v>0</v>
      </c>
      <c r="AC89" s="286">
        <v>0</v>
      </c>
      <c r="AD89" s="284">
        <v>0</v>
      </c>
      <c r="AE89" s="285">
        <f t="shared" si="52"/>
        <v>0</v>
      </c>
      <c r="AF89" s="286">
        <f t="shared" si="53"/>
        <v>0</v>
      </c>
      <c r="AG89" s="286">
        <v>0</v>
      </c>
      <c r="AH89" s="286">
        <v>0</v>
      </c>
      <c r="AI89" s="284">
        <v>0</v>
      </c>
      <c r="AJ89" s="285">
        <f t="shared" si="54"/>
        <v>0</v>
      </c>
      <c r="AK89" s="286">
        <f t="shared" si="55"/>
        <v>0</v>
      </c>
      <c r="AL89" s="284">
        <v>0</v>
      </c>
      <c r="AM89" s="285">
        <f t="shared" si="56"/>
        <v>0</v>
      </c>
      <c r="AN89" s="286">
        <f t="shared" si="57"/>
        <v>0</v>
      </c>
      <c r="AO89" s="284">
        <v>0</v>
      </c>
      <c r="AP89" s="285">
        <f t="shared" si="58"/>
        <v>0</v>
      </c>
      <c r="AQ89" s="286">
        <f t="shared" si="59"/>
        <v>0</v>
      </c>
      <c r="AR89" s="284">
        <v>0</v>
      </c>
      <c r="AS89" s="285">
        <f t="shared" si="60"/>
        <v>0</v>
      </c>
      <c r="AT89" s="286">
        <f t="shared" si="61"/>
        <v>0</v>
      </c>
      <c r="AU89" s="284">
        <v>0</v>
      </c>
      <c r="AV89" s="285">
        <f t="shared" si="62"/>
        <v>0</v>
      </c>
      <c r="AW89" s="286">
        <f t="shared" si="63"/>
        <v>0</v>
      </c>
    </row>
    <row r="90" spans="1:49" ht="18" customHeight="1" x14ac:dyDescent="0.2">
      <c r="A90" s="107">
        <v>99223</v>
      </c>
      <c r="B90" s="108"/>
      <c r="C90" s="111"/>
      <c r="D90" s="111"/>
      <c r="E90" s="287" t="s">
        <v>204</v>
      </c>
      <c r="F90" s="288">
        <v>0.17</v>
      </c>
      <c r="G90" s="288">
        <v>0.03</v>
      </c>
      <c r="H90" s="284">
        <v>107.00247168</v>
      </c>
      <c r="I90" s="285">
        <f t="shared" si="43"/>
        <v>125.19</v>
      </c>
      <c r="J90" s="286">
        <f t="shared" si="43"/>
        <v>128.94999999999999</v>
      </c>
      <c r="K90" s="284">
        <v>107.00247168</v>
      </c>
      <c r="L90" s="285">
        <f t="shared" si="44"/>
        <v>125.19</v>
      </c>
      <c r="M90" s="286">
        <f t="shared" si="44"/>
        <v>128.94999999999999</v>
      </c>
      <c r="N90" s="284">
        <v>91.524126719999998</v>
      </c>
      <c r="O90" s="285">
        <f t="shared" si="45"/>
        <v>107.08</v>
      </c>
      <c r="P90" s="286">
        <f t="shared" si="45"/>
        <v>110.29</v>
      </c>
      <c r="Q90" s="284">
        <v>91.524126719999998</v>
      </c>
      <c r="R90" s="285">
        <f t="shared" si="46"/>
        <v>107.08</v>
      </c>
      <c r="S90" s="286">
        <f t="shared" si="46"/>
        <v>110.29</v>
      </c>
      <c r="T90" s="284">
        <v>0</v>
      </c>
      <c r="U90" s="285">
        <f t="shared" si="47"/>
        <v>0</v>
      </c>
      <c r="V90" s="286">
        <f t="shared" si="64"/>
        <v>0</v>
      </c>
      <c r="W90" s="284">
        <v>0</v>
      </c>
      <c r="X90" s="285">
        <f t="shared" si="48"/>
        <v>0</v>
      </c>
      <c r="Y90" s="286">
        <f t="shared" si="49"/>
        <v>0</v>
      </c>
      <c r="Z90" s="284">
        <v>0</v>
      </c>
      <c r="AA90" s="285">
        <f t="shared" si="50"/>
        <v>0</v>
      </c>
      <c r="AB90" s="286">
        <f t="shared" si="51"/>
        <v>0</v>
      </c>
      <c r="AC90" s="286">
        <v>0</v>
      </c>
      <c r="AD90" s="284">
        <v>0</v>
      </c>
      <c r="AE90" s="285">
        <f t="shared" si="52"/>
        <v>0</v>
      </c>
      <c r="AF90" s="286">
        <f t="shared" si="53"/>
        <v>0</v>
      </c>
      <c r="AG90" s="286">
        <v>0</v>
      </c>
      <c r="AH90" s="286">
        <v>0</v>
      </c>
      <c r="AI90" s="284">
        <v>0</v>
      </c>
      <c r="AJ90" s="285">
        <f t="shared" si="54"/>
        <v>0</v>
      </c>
      <c r="AK90" s="286">
        <f t="shared" si="55"/>
        <v>0</v>
      </c>
      <c r="AL90" s="284">
        <v>0</v>
      </c>
      <c r="AM90" s="285">
        <f t="shared" si="56"/>
        <v>0</v>
      </c>
      <c r="AN90" s="286">
        <f t="shared" si="57"/>
        <v>0</v>
      </c>
      <c r="AO90" s="284">
        <v>0</v>
      </c>
      <c r="AP90" s="285">
        <f t="shared" si="58"/>
        <v>0</v>
      </c>
      <c r="AQ90" s="286">
        <f t="shared" si="59"/>
        <v>0</v>
      </c>
      <c r="AR90" s="284">
        <v>0</v>
      </c>
      <c r="AS90" s="285">
        <f t="shared" si="60"/>
        <v>0</v>
      </c>
      <c r="AT90" s="286">
        <f t="shared" si="61"/>
        <v>0</v>
      </c>
      <c r="AU90" s="284">
        <v>0</v>
      </c>
      <c r="AV90" s="285">
        <f t="shared" si="62"/>
        <v>0</v>
      </c>
      <c r="AW90" s="286">
        <f t="shared" si="63"/>
        <v>0</v>
      </c>
    </row>
    <row r="91" spans="1:49" ht="18" customHeight="1" x14ac:dyDescent="0.2">
      <c r="A91" s="107">
        <v>99231</v>
      </c>
      <c r="B91" s="108"/>
      <c r="C91" s="111"/>
      <c r="D91" s="111"/>
      <c r="E91" s="287" t="s">
        <v>205</v>
      </c>
      <c r="F91" s="288">
        <v>0.17</v>
      </c>
      <c r="G91" s="288">
        <v>0.03</v>
      </c>
      <c r="H91" s="284">
        <v>34.939357440000009</v>
      </c>
      <c r="I91" s="285">
        <f t="shared" si="43"/>
        <v>40.880000000000003</v>
      </c>
      <c r="J91" s="286">
        <f t="shared" si="43"/>
        <v>42.11</v>
      </c>
      <c r="K91" s="284">
        <v>34.939357440000009</v>
      </c>
      <c r="L91" s="285">
        <f t="shared" si="44"/>
        <v>40.880000000000003</v>
      </c>
      <c r="M91" s="286">
        <f t="shared" si="44"/>
        <v>42.11</v>
      </c>
      <c r="N91" s="284">
        <v>29.511455999999999</v>
      </c>
      <c r="O91" s="285">
        <f t="shared" si="45"/>
        <v>34.53</v>
      </c>
      <c r="P91" s="286">
        <f t="shared" si="45"/>
        <v>35.57</v>
      </c>
      <c r="Q91" s="284">
        <v>29.511455999999999</v>
      </c>
      <c r="R91" s="285">
        <f t="shared" si="46"/>
        <v>34.53</v>
      </c>
      <c r="S91" s="286">
        <f t="shared" si="46"/>
        <v>35.57</v>
      </c>
      <c r="T91" s="284">
        <v>0</v>
      </c>
      <c r="U91" s="285">
        <f t="shared" si="47"/>
        <v>0</v>
      </c>
      <c r="V91" s="286">
        <f t="shared" si="64"/>
        <v>0</v>
      </c>
      <c r="W91" s="284">
        <v>0</v>
      </c>
      <c r="X91" s="285">
        <f t="shared" si="48"/>
        <v>0</v>
      </c>
      <c r="Y91" s="286">
        <f t="shared" si="49"/>
        <v>0</v>
      </c>
      <c r="Z91" s="284">
        <v>0</v>
      </c>
      <c r="AA91" s="285">
        <f t="shared" si="50"/>
        <v>0</v>
      </c>
      <c r="AB91" s="286">
        <f t="shared" si="51"/>
        <v>0</v>
      </c>
      <c r="AC91" s="286">
        <v>0</v>
      </c>
      <c r="AD91" s="284">
        <v>0</v>
      </c>
      <c r="AE91" s="285">
        <f t="shared" si="52"/>
        <v>0</v>
      </c>
      <c r="AF91" s="286">
        <f t="shared" si="53"/>
        <v>0</v>
      </c>
      <c r="AG91" s="286">
        <v>0</v>
      </c>
      <c r="AH91" s="286">
        <v>0</v>
      </c>
      <c r="AI91" s="284">
        <v>0</v>
      </c>
      <c r="AJ91" s="285">
        <f t="shared" si="54"/>
        <v>0</v>
      </c>
      <c r="AK91" s="286">
        <f t="shared" si="55"/>
        <v>0</v>
      </c>
      <c r="AL91" s="284">
        <v>0</v>
      </c>
      <c r="AM91" s="285">
        <f t="shared" si="56"/>
        <v>0</v>
      </c>
      <c r="AN91" s="286">
        <f t="shared" si="57"/>
        <v>0</v>
      </c>
      <c r="AO91" s="284">
        <v>0</v>
      </c>
      <c r="AP91" s="285">
        <f t="shared" si="58"/>
        <v>0</v>
      </c>
      <c r="AQ91" s="286">
        <f t="shared" si="59"/>
        <v>0</v>
      </c>
      <c r="AR91" s="284">
        <v>0</v>
      </c>
      <c r="AS91" s="285">
        <f t="shared" si="60"/>
        <v>0</v>
      </c>
      <c r="AT91" s="286">
        <f t="shared" si="61"/>
        <v>0</v>
      </c>
      <c r="AU91" s="284">
        <v>0</v>
      </c>
      <c r="AV91" s="285">
        <f t="shared" si="62"/>
        <v>0</v>
      </c>
      <c r="AW91" s="286">
        <f t="shared" si="63"/>
        <v>0</v>
      </c>
    </row>
    <row r="92" spans="1:49" ht="18" customHeight="1" x14ac:dyDescent="0.2">
      <c r="A92" s="107">
        <v>99232</v>
      </c>
      <c r="B92" s="108"/>
      <c r="C92" s="111"/>
      <c r="D92" s="111"/>
      <c r="E92" s="287" t="s">
        <v>206</v>
      </c>
      <c r="F92" s="288">
        <v>0.17</v>
      </c>
      <c r="G92" s="288">
        <v>0.03</v>
      </c>
      <c r="H92" s="284">
        <v>52.105647359999999</v>
      </c>
      <c r="I92" s="285">
        <f t="shared" si="43"/>
        <v>60.96</v>
      </c>
      <c r="J92" s="286">
        <f t="shared" si="43"/>
        <v>62.79</v>
      </c>
      <c r="K92" s="284">
        <v>52.105647359999999</v>
      </c>
      <c r="L92" s="285">
        <f t="shared" si="44"/>
        <v>60.96</v>
      </c>
      <c r="M92" s="286">
        <f t="shared" si="44"/>
        <v>62.79</v>
      </c>
      <c r="N92" s="284">
        <v>44.504378880000004</v>
      </c>
      <c r="O92" s="285">
        <f t="shared" si="45"/>
        <v>52.07</v>
      </c>
      <c r="P92" s="286">
        <f t="shared" si="45"/>
        <v>53.63</v>
      </c>
      <c r="Q92" s="284">
        <v>44.504378880000004</v>
      </c>
      <c r="R92" s="285">
        <f t="shared" si="46"/>
        <v>52.07</v>
      </c>
      <c r="S92" s="286">
        <f t="shared" si="46"/>
        <v>53.63</v>
      </c>
      <c r="T92" s="284">
        <v>0</v>
      </c>
      <c r="U92" s="285">
        <f t="shared" si="47"/>
        <v>0</v>
      </c>
      <c r="V92" s="286">
        <f t="shared" si="64"/>
        <v>0</v>
      </c>
      <c r="W92" s="284">
        <v>0</v>
      </c>
      <c r="X92" s="285">
        <f t="shared" si="48"/>
        <v>0</v>
      </c>
      <c r="Y92" s="286">
        <f t="shared" si="49"/>
        <v>0</v>
      </c>
      <c r="Z92" s="284">
        <v>0</v>
      </c>
      <c r="AA92" s="285">
        <f t="shared" si="50"/>
        <v>0</v>
      </c>
      <c r="AB92" s="286">
        <f t="shared" si="51"/>
        <v>0</v>
      </c>
      <c r="AC92" s="286">
        <v>0</v>
      </c>
      <c r="AD92" s="284">
        <v>0</v>
      </c>
      <c r="AE92" s="285">
        <f t="shared" si="52"/>
        <v>0</v>
      </c>
      <c r="AF92" s="286">
        <f t="shared" si="53"/>
        <v>0</v>
      </c>
      <c r="AG92" s="286">
        <v>0</v>
      </c>
      <c r="AH92" s="286">
        <v>0</v>
      </c>
      <c r="AI92" s="284">
        <v>0</v>
      </c>
      <c r="AJ92" s="285">
        <f t="shared" si="54"/>
        <v>0</v>
      </c>
      <c r="AK92" s="286">
        <f t="shared" si="55"/>
        <v>0</v>
      </c>
      <c r="AL92" s="284">
        <v>0</v>
      </c>
      <c r="AM92" s="285">
        <f t="shared" si="56"/>
        <v>0</v>
      </c>
      <c r="AN92" s="286">
        <f t="shared" si="57"/>
        <v>0</v>
      </c>
      <c r="AO92" s="284">
        <v>0</v>
      </c>
      <c r="AP92" s="285">
        <f t="shared" si="58"/>
        <v>0</v>
      </c>
      <c r="AQ92" s="286">
        <f t="shared" si="59"/>
        <v>0</v>
      </c>
      <c r="AR92" s="284">
        <v>0</v>
      </c>
      <c r="AS92" s="285">
        <f t="shared" si="60"/>
        <v>0</v>
      </c>
      <c r="AT92" s="286">
        <f t="shared" si="61"/>
        <v>0</v>
      </c>
      <c r="AU92" s="284">
        <v>0</v>
      </c>
      <c r="AV92" s="285">
        <f t="shared" si="62"/>
        <v>0</v>
      </c>
      <c r="AW92" s="286">
        <f t="shared" si="63"/>
        <v>0</v>
      </c>
    </row>
    <row r="93" spans="1:49" ht="18" customHeight="1" x14ac:dyDescent="0.2">
      <c r="A93" s="107">
        <v>99233</v>
      </c>
      <c r="B93" s="108"/>
      <c r="C93" s="111"/>
      <c r="D93" s="111"/>
      <c r="E93" s="287" t="s">
        <v>207</v>
      </c>
      <c r="F93" s="288">
        <v>0.17</v>
      </c>
      <c r="G93" s="288">
        <v>0.03</v>
      </c>
      <c r="H93" s="284">
        <v>62.420866560000007</v>
      </c>
      <c r="I93" s="285">
        <f t="shared" si="43"/>
        <v>73.03</v>
      </c>
      <c r="J93" s="286">
        <f t="shared" si="43"/>
        <v>75.22</v>
      </c>
      <c r="K93" s="284">
        <v>62.420866560000007</v>
      </c>
      <c r="L93" s="285">
        <f t="shared" si="44"/>
        <v>73.03</v>
      </c>
      <c r="M93" s="286">
        <f t="shared" si="44"/>
        <v>75.22</v>
      </c>
      <c r="N93" s="284">
        <v>52.469713920000004</v>
      </c>
      <c r="O93" s="285">
        <f t="shared" si="45"/>
        <v>61.39</v>
      </c>
      <c r="P93" s="286">
        <f t="shared" si="45"/>
        <v>63.23</v>
      </c>
      <c r="Q93" s="284">
        <v>52.469713920000004</v>
      </c>
      <c r="R93" s="285">
        <f t="shared" si="46"/>
        <v>61.39</v>
      </c>
      <c r="S93" s="286">
        <f t="shared" si="46"/>
        <v>63.23</v>
      </c>
      <c r="T93" s="284">
        <v>0</v>
      </c>
      <c r="U93" s="285">
        <f t="shared" si="47"/>
        <v>0</v>
      </c>
      <c r="V93" s="286">
        <f t="shared" si="64"/>
        <v>0</v>
      </c>
      <c r="W93" s="284">
        <v>0</v>
      </c>
      <c r="X93" s="285">
        <f t="shared" si="48"/>
        <v>0</v>
      </c>
      <c r="Y93" s="286">
        <f t="shared" si="49"/>
        <v>0</v>
      </c>
      <c r="Z93" s="284">
        <v>0</v>
      </c>
      <c r="AA93" s="285">
        <f t="shared" si="50"/>
        <v>0</v>
      </c>
      <c r="AB93" s="286">
        <f t="shared" si="51"/>
        <v>0</v>
      </c>
      <c r="AC93" s="286">
        <v>0</v>
      </c>
      <c r="AD93" s="284">
        <v>0</v>
      </c>
      <c r="AE93" s="285">
        <f t="shared" si="52"/>
        <v>0</v>
      </c>
      <c r="AF93" s="286">
        <f t="shared" si="53"/>
        <v>0</v>
      </c>
      <c r="AG93" s="286">
        <v>0</v>
      </c>
      <c r="AH93" s="286">
        <v>0</v>
      </c>
      <c r="AI93" s="284">
        <v>0</v>
      </c>
      <c r="AJ93" s="285">
        <f t="shared" si="54"/>
        <v>0</v>
      </c>
      <c r="AK93" s="286">
        <f t="shared" si="55"/>
        <v>0</v>
      </c>
      <c r="AL93" s="284">
        <v>0</v>
      </c>
      <c r="AM93" s="285">
        <f t="shared" si="56"/>
        <v>0</v>
      </c>
      <c r="AN93" s="286">
        <f t="shared" si="57"/>
        <v>0</v>
      </c>
      <c r="AO93" s="284">
        <v>0</v>
      </c>
      <c r="AP93" s="285">
        <f t="shared" si="58"/>
        <v>0</v>
      </c>
      <c r="AQ93" s="286">
        <f t="shared" si="59"/>
        <v>0</v>
      </c>
      <c r="AR93" s="284">
        <v>0</v>
      </c>
      <c r="AS93" s="285">
        <f t="shared" si="60"/>
        <v>0</v>
      </c>
      <c r="AT93" s="286">
        <f t="shared" si="61"/>
        <v>0</v>
      </c>
      <c r="AU93" s="284">
        <v>0</v>
      </c>
      <c r="AV93" s="285">
        <f t="shared" si="62"/>
        <v>0</v>
      </c>
      <c r="AW93" s="286">
        <f t="shared" si="63"/>
        <v>0</v>
      </c>
    </row>
    <row r="94" spans="1:49" ht="18" customHeight="1" x14ac:dyDescent="0.2">
      <c r="A94" s="107">
        <v>99238</v>
      </c>
      <c r="B94" s="108"/>
      <c r="C94" s="111"/>
      <c r="D94" s="111"/>
      <c r="E94" s="287" t="s">
        <v>285</v>
      </c>
      <c r="F94" s="288">
        <v>0.17</v>
      </c>
      <c r="G94" s="288">
        <v>0.03</v>
      </c>
      <c r="H94" s="284">
        <v>46.15</v>
      </c>
      <c r="I94" s="285">
        <f t="shared" si="43"/>
        <v>54</v>
      </c>
      <c r="J94" s="286">
        <f t="shared" si="43"/>
        <v>55.62</v>
      </c>
      <c r="K94" s="284">
        <v>46.15</v>
      </c>
      <c r="L94" s="285">
        <f t="shared" si="44"/>
        <v>54</v>
      </c>
      <c r="M94" s="286">
        <f t="shared" si="44"/>
        <v>55.62</v>
      </c>
      <c r="N94" s="284">
        <v>39.229999999999997</v>
      </c>
      <c r="O94" s="285">
        <f t="shared" si="45"/>
        <v>45.9</v>
      </c>
      <c r="P94" s="286">
        <f t="shared" si="45"/>
        <v>47.28</v>
      </c>
      <c r="Q94" s="284">
        <v>39.229999999999997</v>
      </c>
      <c r="R94" s="285">
        <f t="shared" si="46"/>
        <v>45.9</v>
      </c>
      <c r="S94" s="286">
        <f t="shared" si="46"/>
        <v>47.28</v>
      </c>
      <c r="T94" s="284">
        <v>0</v>
      </c>
      <c r="U94" s="285">
        <f t="shared" si="47"/>
        <v>0</v>
      </c>
      <c r="V94" s="286">
        <f t="shared" si="64"/>
        <v>0</v>
      </c>
      <c r="W94" s="284">
        <v>0</v>
      </c>
      <c r="X94" s="285">
        <f t="shared" si="48"/>
        <v>0</v>
      </c>
      <c r="Y94" s="286">
        <f t="shared" si="49"/>
        <v>0</v>
      </c>
      <c r="Z94" s="284">
        <v>0</v>
      </c>
      <c r="AA94" s="285">
        <f t="shared" si="50"/>
        <v>0</v>
      </c>
      <c r="AB94" s="286">
        <f t="shared" si="51"/>
        <v>0</v>
      </c>
      <c r="AC94" s="286">
        <v>0</v>
      </c>
      <c r="AD94" s="284">
        <v>0</v>
      </c>
      <c r="AE94" s="285">
        <f t="shared" si="52"/>
        <v>0</v>
      </c>
      <c r="AF94" s="286">
        <f t="shared" si="53"/>
        <v>0</v>
      </c>
      <c r="AG94" s="286">
        <v>0</v>
      </c>
      <c r="AH94" s="286">
        <v>0</v>
      </c>
      <c r="AI94" s="284">
        <v>0</v>
      </c>
      <c r="AJ94" s="285">
        <f t="shared" si="54"/>
        <v>0</v>
      </c>
      <c r="AK94" s="286">
        <f t="shared" si="55"/>
        <v>0</v>
      </c>
      <c r="AL94" s="284">
        <v>0</v>
      </c>
      <c r="AM94" s="285">
        <f t="shared" si="56"/>
        <v>0</v>
      </c>
      <c r="AN94" s="286">
        <f t="shared" si="57"/>
        <v>0</v>
      </c>
      <c r="AO94" s="284">
        <v>0</v>
      </c>
      <c r="AP94" s="285">
        <f t="shared" si="58"/>
        <v>0</v>
      </c>
      <c r="AQ94" s="286">
        <f t="shared" si="59"/>
        <v>0</v>
      </c>
      <c r="AR94" s="284">
        <v>0</v>
      </c>
      <c r="AS94" s="285">
        <f t="shared" si="60"/>
        <v>0</v>
      </c>
      <c r="AT94" s="286">
        <f t="shared" si="61"/>
        <v>0</v>
      </c>
      <c r="AU94" s="284">
        <v>0</v>
      </c>
      <c r="AV94" s="285">
        <f t="shared" si="62"/>
        <v>0</v>
      </c>
      <c r="AW94" s="286">
        <f t="shared" si="63"/>
        <v>0</v>
      </c>
    </row>
    <row r="95" spans="1:49" ht="18" customHeight="1" x14ac:dyDescent="0.2">
      <c r="A95" s="107">
        <v>99239</v>
      </c>
      <c r="B95" s="108"/>
      <c r="C95" s="111"/>
      <c r="D95" s="111"/>
      <c r="E95" s="287" t="s">
        <v>286</v>
      </c>
      <c r="F95" s="288">
        <v>0.17</v>
      </c>
      <c r="G95" s="288">
        <v>0.03</v>
      </c>
      <c r="H95" s="284">
        <v>60.56</v>
      </c>
      <c r="I95" s="285">
        <f t="shared" si="43"/>
        <v>70.86</v>
      </c>
      <c r="J95" s="286">
        <f t="shared" si="43"/>
        <v>72.989999999999995</v>
      </c>
      <c r="K95" s="284">
        <v>60.56</v>
      </c>
      <c r="L95" s="285">
        <f t="shared" si="44"/>
        <v>70.86</v>
      </c>
      <c r="M95" s="286">
        <f t="shared" si="44"/>
        <v>72.989999999999995</v>
      </c>
      <c r="N95" s="284">
        <v>51.48</v>
      </c>
      <c r="O95" s="285">
        <f t="shared" si="45"/>
        <v>60.23</v>
      </c>
      <c r="P95" s="286">
        <f t="shared" si="45"/>
        <v>62.04</v>
      </c>
      <c r="Q95" s="284">
        <v>51.48</v>
      </c>
      <c r="R95" s="285">
        <f t="shared" si="46"/>
        <v>60.23</v>
      </c>
      <c r="S95" s="286">
        <f t="shared" si="46"/>
        <v>62.04</v>
      </c>
      <c r="T95" s="284">
        <v>0</v>
      </c>
      <c r="U95" s="285">
        <f t="shared" si="47"/>
        <v>0</v>
      </c>
      <c r="V95" s="286">
        <f t="shared" si="64"/>
        <v>0</v>
      </c>
      <c r="W95" s="284">
        <v>0</v>
      </c>
      <c r="X95" s="285">
        <f t="shared" si="48"/>
        <v>0</v>
      </c>
      <c r="Y95" s="286">
        <f t="shared" si="49"/>
        <v>0</v>
      </c>
      <c r="Z95" s="284">
        <v>0</v>
      </c>
      <c r="AA95" s="285">
        <f t="shared" si="50"/>
        <v>0</v>
      </c>
      <c r="AB95" s="286">
        <f t="shared" si="51"/>
        <v>0</v>
      </c>
      <c r="AC95" s="286">
        <v>0</v>
      </c>
      <c r="AD95" s="284">
        <v>0</v>
      </c>
      <c r="AE95" s="285">
        <f t="shared" si="52"/>
        <v>0</v>
      </c>
      <c r="AF95" s="286">
        <f t="shared" si="53"/>
        <v>0</v>
      </c>
      <c r="AG95" s="286">
        <v>0</v>
      </c>
      <c r="AH95" s="286">
        <v>0</v>
      </c>
      <c r="AI95" s="284">
        <v>0</v>
      </c>
      <c r="AJ95" s="285">
        <f t="shared" si="54"/>
        <v>0</v>
      </c>
      <c r="AK95" s="286">
        <f t="shared" si="55"/>
        <v>0</v>
      </c>
      <c r="AL95" s="284">
        <v>0</v>
      </c>
      <c r="AM95" s="285">
        <f t="shared" si="56"/>
        <v>0</v>
      </c>
      <c r="AN95" s="286">
        <f t="shared" si="57"/>
        <v>0</v>
      </c>
      <c r="AO95" s="284">
        <v>0</v>
      </c>
      <c r="AP95" s="285">
        <f t="shared" si="58"/>
        <v>0</v>
      </c>
      <c r="AQ95" s="286">
        <f t="shared" si="59"/>
        <v>0</v>
      </c>
      <c r="AR95" s="284">
        <v>0</v>
      </c>
      <c r="AS95" s="285">
        <f t="shared" si="60"/>
        <v>0</v>
      </c>
      <c r="AT95" s="286">
        <f t="shared" si="61"/>
        <v>0</v>
      </c>
      <c r="AU95" s="284">
        <v>0</v>
      </c>
      <c r="AV95" s="285">
        <f t="shared" si="62"/>
        <v>0</v>
      </c>
      <c r="AW95" s="286">
        <f t="shared" si="63"/>
        <v>0</v>
      </c>
    </row>
    <row r="96" spans="1:49" ht="18" customHeight="1" x14ac:dyDescent="0.2">
      <c r="A96" s="107">
        <v>99241</v>
      </c>
      <c r="B96" s="108"/>
      <c r="C96" s="111"/>
      <c r="D96" s="111"/>
      <c r="E96" s="287" t="s">
        <v>125</v>
      </c>
      <c r="F96" s="288">
        <v>0.17</v>
      </c>
      <c r="G96" s="288">
        <v>0.03</v>
      </c>
      <c r="H96" s="284">
        <v>54.819598079999999</v>
      </c>
      <c r="I96" s="285">
        <f t="shared" si="43"/>
        <v>64.14</v>
      </c>
      <c r="J96" s="286">
        <f t="shared" si="43"/>
        <v>66.06</v>
      </c>
      <c r="K96" s="284">
        <v>54.819598079999999</v>
      </c>
      <c r="L96" s="285">
        <f t="shared" si="44"/>
        <v>64.14</v>
      </c>
      <c r="M96" s="286">
        <f t="shared" si="44"/>
        <v>66.06</v>
      </c>
      <c r="N96" s="284">
        <v>46.677745920000007</v>
      </c>
      <c r="O96" s="285">
        <f t="shared" si="45"/>
        <v>54.61</v>
      </c>
      <c r="P96" s="286">
        <f t="shared" si="45"/>
        <v>56.25</v>
      </c>
      <c r="Q96" s="284">
        <v>46.677745920000007</v>
      </c>
      <c r="R96" s="285">
        <f t="shared" si="46"/>
        <v>54.61</v>
      </c>
      <c r="S96" s="286">
        <f t="shared" si="46"/>
        <v>56.25</v>
      </c>
      <c r="T96" s="284">
        <v>0</v>
      </c>
      <c r="U96" s="285">
        <f t="shared" si="47"/>
        <v>0</v>
      </c>
      <c r="V96" s="286">
        <f t="shared" si="64"/>
        <v>0</v>
      </c>
      <c r="W96" s="284">
        <v>0</v>
      </c>
      <c r="X96" s="285">
        <f t="shared" si="48"/>
        <v>0</v>
      </c>
      <c r="Y96" s="286">
        <f t="shared" si="49"/>
        <v>0</v>
      </c>
      <c r="Z96" s="284">
        <v>0</v>
      </c>
      <c r="AA96" s="285">
        <f t="shared" si="50"/>
        <v>0</v>
      </c>
      <c r="AB96" s="286">
        <f t="shared" si="51"/>
        <v>0</v>
      </c>
      <c r="AC96" s="286">
        <v>0</v>
      </c>
      <c r="AD96" s="284">
        <v>0</v>
      </c>
      <c r="AE96" s="285">
        <f t="shared" si="52"/>
        <v>0</v>
      </c>
      <c r="AF96" s="286">
        <f t="shared" si="53"/>
        <v>0</v>
      </c>
      <c r="AG96" s="286">
        <v>0</v>
      </c>
      <c r="AH96" s="286">
        <v>0</v>
      </c>
      <c r="AI96" s="284">
        <v>0</v>
      </c>
      <c r="AJ96" s="285">
        <f t="shared" si="54"/>
        <v>0</v>
      </c>
      <c r="AK96" s="286">
        <f t="shared" si="55"/>
        <v>0</v>
      </c>
      <c r="AL96" s="284">
        <v>0</v>
      </c>
      <c r="AM96" s="285">
        <f t="shared" si="56"/>
        <v>0</v>
      </c>
      <c r="AN96" s="286">
        <f t="shared" si="57"/>
        <v>0</v>
      </c>
      <c r="AO96" s="284">
        <v>0</v>
      </c>
      <c r="AP96" s="285">
        <f t="shared" si="58"/>
        <v>0</v>
      </c>
      <c r="AQ96" s="286">
        <f t="shared" si="59"/>
        <v>0</v>
      </c>
      <c r="AR96" s="284">
        <v>0</v>
      </c>
      <c r="AS96" s="285">
        <f t="shared" si="60"/>
        <v>0</v>
      </c>
      <c r="AT96" s="286">
        <f t="shared" si="61"/>
        <v>0</v>
      </c>
      <c r="AU96" s="284">
        <v>0</v>
      </c>
      <c r="AV96" s="285">
        <f t="shared" si="62"/>
        <v>0</v>
      </c>
      <c r="AW96" s="286">
        <f t="shared" si="63"/>
        <v>0</v>
      </c>
    </row>
    <row r="97" spans="1:49" ht="18" customHeight="1" x14ac:dyDescent="0.2">
      <c r="A97" s="107">
        <v>99242</v>
      </c>
      <c r="B97" s="108"/>
      <c r="C97" s="111"/>
      <c r="D97" s="111"/>
      <c r="E97" s="287" t="s">
        <v>126</v>
      </c>
      <c r="F97" s="288">
        <v>0.17</v>
      </c>
      <c r="G97" s="288">
        <v>0.03</v>
      </c>
      <c r="H97" s="284">
        <v>63.049708799999998</v>
      </c>
      <c r="I97" s="285">
        <f t="shared" si="43"/>
        <v>73.77</v>
      </c>
      <c r="J97" s="286">
        <f t="shared" si="43"/>
        <v>75.98</v>
      </c>
      <c r="K97" s="284">
        <v>63.049708799999998</v>
      </c>
      <c r="L97" s="285">
        <f t="shared" si="44"/>
        <v>73.77</v>
      </c>
      <c r="M97" s="286">
        <f t="shared" si="44"/>
        <v>75.98</v>
      </c>
      <c r="N97" s="284">
        <v>53.826689280000004</v>
      </c>
      <c r="O97" s="285">
        <f t="shared" si="45"/>
        <v>62.98</v>
      </c>
      <c r="P97" s="286">
        <f t="shared" si="45"/>
        <v>64.87</v>
      </c>
      <c r="Q97" s="284">
        <v>53.826689280000004</v>
      </c>
      <c r="R97" s="285">
        <f t="shared" si="46"/>
        <v>62.98</v>
      </c>
      <c r="S97" s="286">
        <f t="shared" si="46"/>
        <v>64.87</v>
      </c>
      <c r="T97" s="284">
        <v>0</v>
      </c>
      <c r="U97" s="285">
        <f t="shared" si="47"/>
        <v>0</v>
      </c>
      <c r="V97" s="286">
        <f t="shared" si="64"/>
        <v>0</v>
      </c>
      <c r="W97" s="284">
        <v>0</v>
      </c>
      <c r="X97" s="285">
        <f t="shared" si="48"/>
        <v>0</v>
      </c>
      <c r="Y97" s="286">
        <f t="shared" si="49"/>
        <v>0</v>
      </c>
      <c r="Z97" s="284">
        <v>0</v>
      </c>
      <c r="AA97" s="285">
        <f t="shared" si="50"/>
        <v>0</v>
      </c>
      <c r="AB97" s="286">
        <f t="shared" si="51"/>
        <v>0</v>
      </c>
      <c r="AC97" s="286">
        <v>0</v>
      </c>
      <c r="AD97" s="284">
        <v>0</v>
      </c>
      <c r="AE97" s="285">
        <f t="shared" si="52"/>
        <v>0</v>
      </c>
      <c r="AF97" s="286">
        <f t="shared" si="53"/>
        <v>0</v>
      </c>
      <c r="AG97" s="286">
        <v>0</v>
      </c>
      <c r="AH97" s="286">
        <v>0</v>
      </c>
      <c r="AI97" s="284">
        <v>0</v>
      </c>
      <c r="AJ97" s="285">
        <f t="shared" si="54"/>
        <v>0</v>
      </c>
      <c r="AK97" s="286">
        <f t="shared" si="55"/>
        <v>0</v>
      </c>
      <c r="AL97" s="284">
        <v>0</v>
      </c>
      <c r="AM97" s="285">
        <f t="shared" si="56"/>
        <v>0</v>
      </c>
      <c r="AN97" s="286">
        <f t="shared" si="57"/>
        <v>0</v>
      </c>
      <c r="AO97" s="284">
        <v>0</v>
      </c>
      <c r="AP97" s="285">
        <f t="shared" si="58"/>
        <v>0</v>
      </c>
      <c r="AQ97" s="286">
        <f t="shared" si="59"/>
        <v>0</v>
      </c>
      <c r="AR97" s="284">
        <v>0</v>
      </c>
      <c r="AS97" s="285">
        <f t="shared" si="60"/>
        <v>0</v>
      </c>
      <c r="AT97" s="286">
        <f t="shared" si="61"/>
        <v>0</v>
      </c>
      <c r="AU97" s="284">
        <v>0</v>
      </c>
      <c r="AV97" s="285">
        <f t="shared" si="62"/>
        <v>0</v>
      </c>
      <c r="AW97" s="286">
        <f t="shared" si="63"/>
        <v>0</v>
      </c>
    </row>
    <row r="98" spans="1:49" ht="18" customHeight="1" x14ac:dyDescent="0.2">
      <c r="A98" s="107">
        <v>99243</v>
      </c>
      <c r="B98" s="108"/>
      <c r="C98" s="111"/>
      <c r="D98" s="111"/>
      <c r="E98" s="287" t="s">
        <v>127</v>
      </c>
      <c r="F98" s="288">
        <v>0.17</v>
      </c>
      <c r="G98" s="288">
        <v>0.03</v>
      </c>
      <c r="H98" s="284">
        <v>103.49419392000001</v>
      </c>
      <c r="I98" s="285">
        <f t="shared" si="43"/>
        <v>121.09</v>
      </c>
      <c r="J98" s="286">
        <f t="shared" si="43"/>
        <v>124.72</v>
      </c>
      <c r="K98" s="284">
        <v>103.49419392000001</v>
      </c>
      <c r="L98" s="285">
        <f t="shared" si="44"/>
        <v>121.09</v>
      </c>
      <c r="M98" s="286">
        <f t="shared" si="44"/>
        <v>124.72</v>
      </c>
      <c r="N98" s="284">
        <v>87.57455616</v>
      </c>
      <c r="O98" s="285">
        <f t="shared" si="45"/>
        <v>102.46</v>
      </c>
      <c r="P98" s="286">
        <f t="shared" si="45"/>
        <v>105.53</v>
      </c>
      <c r="Q98" s="284">
        <v>87.57455616</v>
      </c>
      <c r="R98" s="285">
        <f t="shared" si="46"/>
        <v>102.46</v>
      </c>
      <c r="S98" s="286">
        <f t="shared" si="46"/>
        <v>105.53</v>
      </c>
      <c r="T98" s="284">
        <v>0</v>
      </c>
      <c r="U98" s="285">
        <f t="shared" si="47"/>
        <v>0</v>
      </c>
      <c r="V98" s="286">
        <f t="shared" si="64"/>
        <v>0</v>
      </c>
      <c r="W98" s="284">
        <v>0</v>
      </c>
      <c r="X98" s="285">
        <f t="shared" si="48"/>
        <v>0</v>
      </c>
      <c r="Y98" s="286">
        <f t="shared" si="49"/>
        <v>0</v>
      </c>
      <c r="Z98" s="284">
        <v>0</v>
      </c>
      <c r="AA98" s="285">
        <f t="shared" si="50"/>
        <v>0</v>
      </c>
      <c r="AB98" s="286">
        <f t="shared" si="51"/>
        <v>0</v>
      </c>
      <c r="AC98" s="286">
        <v>0</v>
      </c>
      <c r="AD98" s="284">
        <v>0</v>
      </c>
      <c r="AE98" s="285">
        <f t="shared" si="52"/>
        <v>0</v>
      </c>
      <c r="AF98" s="286">
        <f t="shared" si="53"/>
        <v>0</v>
      </c>
      <c r="AG98" s="286">
        <v>0</v>
      </c>
      <c r="AH98" s="286">
        <v>0</v>
      </c>
      <c r="AI98" s="284">
        <v>0</v>
      </c>
      <c r="AJ98" s="285">
        <f t="shared" si="54"/>
        <v>0</v>
      </c>
      <c r="AK98" s="286">
        <f t="shared" si="55"/>
        <v>0</v>
      </c>
      <c r="AL98" s="284">
        <v>0</v>
      </c>
      <c r="AM98" s="285">
        <f t="shared" si="56"/>
        <v>0</v>
      </c>
      <c r="AN98" s="286">
        <f t="shared" si="57"/>
        <v>0</v>
      </c>
      <c r="AO98" s="284">
        <v>0</v>
      </c>
      <c r="AP98" s="285">
        <f t="shared" si="58"/>
        <v>0</v>
      </c>
      <c r="AQ98" s="286">
        <f t="shared" si="59"/>
        <v>0</v>
      </c>
      <c r="AR98" s="284">
        <v>0</v>
      </c>
      <c r="AS98" s="285">
        <f t="shared" si="60"/>
        <v>0</v>
      </c>
      <c r="AT98" s="286">
        <f t="shared" si="61"/>
        <v>0</v>
      </c>
      <c r="AU98" s="284">
        <v>0</v>
      </c>
      <c r="AV98" s="285">
        <f t="shared" si="62"/>
        <v>0</v>
      </c>
      <c r="AW98" s="286">
        <f t="shared" si="63"/>
        <v>0</v>
      </c>
    </row>
    <row r="99" spans="1:49" ht="18" customHeight="1" x14ac:dyDescent="0.2">
      <c r="A99" s="107">
        <v>99244</v>
      </c>
      <c r="B99" s="108"/>
      <c r="C99" s="111"/>
      <c r="D99" s="111"/>
      <c r="E99" s="287" t="s">
        <v>128</v>
      </c>
      <c r="F99" s="288">
        <v>0.17</v>
      </c>
      <c r="G99" s="288">
        <v>0.03</v>
      </c>
      <c r="H99" s="284">
        <v>113.98593024</v>
      </c>
      <c r="I99" s="285">
        <f t="shared" si="43"/>
        <v>133.36000000000001</v>
      </c>
      <c r="J99" s="286">
        <f t="shared" si="43"/>
        <v>137.36000000000001</v>
      </c>
      <c r="K99" s="284">
        <v>113.98593024</v>
      </c>
      <c r="L99" s="285">
        <f t="shared" si="44"/>
        <v>133.36000000000001</v>
      </c>
      <c r="M99" s="286">
        <f t="shared" si="44"/>
        <v>137.36000000000001</v>
      </c>
      <c r="N99" s="284">
        <v>96.256992000000025</v>
      </c>
      <c r="O99" s="285">
        <f t="shared" si="45"/>
        <v>112.62</v>
      </c>
      <c r="P99" s="286">
        <f t="shared" si="45"/>
        <v>116</v>
      </c>
      <c r="Q99" s="284">
        <v>96.256992000000025</v>
      </c>
      <c r="R99" s="285">
        <f t="shared" si="46"/>
        <v>112.62</v>
      </c>
      <c r="S99" s="286">
        <f t="shared" si="46"/>
        <v>116</v>
      </c>
      <c r="T99" s="284">
        <v>0</v>
      </c>
      <c r="U99" s="285">
        <f t="shared" si="47"/>
        <v>0</v>
      </c>
      <c r="V99" s="286">
        <f t="shared" si="64"/>
        <v>0</v>
      </c>
      <c r="W99" s="284">
        <v>0</v>
      </c>
      <c r="X99" s="285">
        <f t="shared" si="48"/>
        <v>0</v>
      </c>
      <c r="Y99" s="286">
        <f t="shared" si="49"/>
        <v>0</v>
      </c>
      <c r="Z99" s="284">
        <v>0</v>
      </c>
      <c r="AA99" s="285">
        <f t="shared" si="50"/>
        <v>0</v>
      </c>
      <c r="AB99" s="286">
        <f t="shared" si="51"/>
        <v>0</v>
      </c>
      <c r="AC99" s="286">
        <v>0</v>
      </c>
      <c r="AD99" s="284">
        <v>0</v>
      </c>
      <c r="AE99" s="285">
        <f t="shared" si="52"/>
        <v>0</v>
      </c>
      <c r="AF99" s="286">
        <f t="shared" si="53"/>
        <v>0</v>
      </c>
      <c r="AG99" s="286">
        <v>0</v>
      </c>
      <c r="AH99" s="286">
        <v>0</v>
      </c>
      <c r="AI99" s="284">
        <v>0</v>
      </c>
      <c r="AJ99" s="285">
        <f t="shared" si="54"/>
        <v>0</v>
      </c>
      <c r="AK99" s="286">
        <f t="shared" si="55"/>
        <v>0</v>
      </c>
      <c r="AL99" s="284">
        <v>0</v>
      </c>
      <c r="AM99" s="285">
        <f t="shared" si="56"/>
        <v>0</v>
      </c>
      <c r="AN99" s="286">
        <f t="shared" si="57"/>
        <v>0</v>
      </c>
      <c r="AO99" s="284">
        <v>0</v>
      </c>
      <c r="AP99" s="285">
        <f t="shared" si="58"/>
        <v>0</v>
      </c>
      <c r="AQ99" s="286">
        <f t="shared" si="59"/>
        <v>0</v>
      </c>
      <c r="AR99" s="284">
        <v>0</v>
      </c>
      <c r="AS99" s="285">
        <f t="shared" si="60"/>
        <v>0</v>
      </c>
      <c r="AT99" s="286">
        <f t="shared" si="61"/>
        <v>0</v>
      </c>
      <c r="AU99" s="284">
        <v>0</v>
      </c>
      <c r="AV99" s="285">
        <f t="shared" si="62"/>
        <v>0</v>
      </c>
      <c r="AW99" s="286">
        <f t="shared" si="63"/>
        <v>0</v>
      </c>
    </row>
    <row r="100" spans="1:49" ht="18" customHeight="1" x14ac:dyDescent="0.2">
      <c r="A100" s="107">
        <v>99245</v>
      </c>
      <c r="B100" s="108"/>
      <c r="C100" s="111"/>
      <c r="D100" s="111"/>
      <c r="E100" s="287" t="s">
        <v>208</v>
      </c>
      <c r="F100" s="288">
        <v>0.17</v>
      </c>
      <c r="G100" s="288">
        <v>0.03</v>
      </c>
      <c r="H100" s="284">
        <v>113.44534656000002</v>
      </c>
      <c r="I100" s="285">
        <f t="shared" si="43"/>
        <v>132.72999999999999</v>
      </c>
      <c r="J100" s="286">
        <f t="shared" si="43"/>
        <v>136.71</v>
      </c>
      <c r="K100" s="284">
        <v>113.44534656000002</v>
      </c>
      <c r="L100" s="285">
        <f t="shared" si="44"/>
        <v>132.72999999999999</v>
      </c>
      <c r="M100" s="286">
        <f t="shared" si="44"/>
        <v>136.71</v>
      </c>
      <c r="N100" s="284">
        <v>96.256992000000025</v>
      </c>
      <c r="O100" s="285">
        <f t="shared" si="45"/>
        <v>112.62</v>
      </c>
      <c r="P100" s="286">
        <f t="shared" si="45"/>
        <v>116</v>
      </c>
      <c r="Q100" s="284">
        <v>96.256992000000025</v>
      </c>
      <c r="R100" s="285">
        <f t="shared" si="46"/>
        <v>112.62</v>
      </c>
      <c r="S100" s="286">
        <f t="shared" si="46"/>
        <v>116</v>
      </c>
      <c r="T100" s="284">
        <v>0</v>
      </c>
      <c r="U100" s="285">
        <f t="shared" si="47"/>
        <v>0</v>
      </c>
      <c r="V100" s="286">
        <f t="shared" si="64"/>
        <v>0</v>
      </c>
      <c r="W100" s="284">
        <v>0</v>
      </c>
      <c r="X100" s="285">
        <f t="shared" si="48"/>
        <v>0</v>
      </c>
      <c r="Y100" s="286">
        <f t="shared" si="49"/>
        <v>0</v>
      </c>
      <c r="Z100" s="284">
        <v>0</v>
      </c>
      <c r="AA100" s="285">
        <f t="shared" si="50"/>
        <v>0</v>
      </c>
      <c r="AB100" s="286">
        <f t="shared" si="51"/>
        <v>0</v>
      </c>
      <c r="AC100" s="286">
        <v>0</v>
      </c>
      <c r="AD100" s="284">
        <v>0</v>
      </c>
      <c r="AE100" s="285">
        <f t="shared" si="52"/>
        <v>0</v>
      </c>
      <c r="AF100" s="286">
        <f t="shared" si="53"/>
        <v>0</v>
      </c>
      <c r="AG100" s="286">
        <v>0</v>
      </c>
      <c r="AH100" s="286">
        <v>0</v>
      </c>
      <c r="AI100" s="284">
        <v>0</v>
      </c>
      <c r="AJ100" s="285">
        <f t="shared" si="54"/>
        <v>0</v>
      </c>
      <c r="AK100" s="286">
        <f t="shared" si="55"/>
        <v>0</v>
      </c>
      <c r="AL100" s="284">
        <v>0</v>
      </c>
      <c r="AM100" s="285">
        <f t="shared" si="56"/>
        <v>0</v>
      </c>
      <c r="AN100" s="286">
        <f t="shared" si="57"/>
        <v>0</v>
      </c>
      <c r="AO100" s="284">
        <v>0</v>
      </c>
      <c r="AP100" s="285">
        <f t="shared" si="58"/>
        <v>0</v>
      </c>
      <c r="AQ100" s="286">
        <f t="shared" si="59"/>
        <v>0</v>
      </c>
      <c r="AR100" s="284">
        <v>0</v>
      </c>
      <c r="AS100" s="285">
        <f t="shared" si="60"/>
        <v>0</v>
      </c>
      <c r="AT100" s="286">
        <f t="shared" si="61"/>
        <v>0</v>
      </c>
      <c r="AU100" s="284">
        <v>0</v>
      </c>
      <c r="AV100" s="285">
        <f t="shared" si="62"/>
        <v>0</v>
      </c>
      <c r="AW100" s="286">
        <f t="shared" si="63"/>
        <v>0</v>
      </c>
    </row>
    <row r="101" spans="1:49" ht="18" customHeight="1" x14ac:dyDescent="0.2">
      <c r="A101" s="107">
        <v>99251</v>
      </c>
      <c r="B101" s="108"/>
      <c r="C101" s="111"/>
      <c r="D101" s="111"/>
      <c r="E101" s="287" t="s">
        <v>129</v>
      </c>
      <c r="F101" s="288">
        <v>0.17</v>
      </c>
      <c r="G101" s="288">
        <v>0.03</v>
      </c>
      <c r="H101" s="284">
        <v>58.217552640000015</v>
      </c>
      <c r="I101" s="285">
        <f t="shared" ref="I101:J126" si="65">ROUND((H101*F101)+H101,2)</f>
        <v>68.11</v>
      </c>
      <c r="J101" s="286">
        <f t="shared" si="65"/>
        <v>70.150000000000006</v>
      </c>
      <c r="K101" s="284">
        <v>58.217552640000015</v>
      </c>
      <c r="L101" s="285">
        <f t="shared" ref="L101:M126" si="66">ROUND((K101*F101)+K101,2)</f>
        <v>68.11</v>
      </c>
      <c r="M101" s="286">
        <f t="shared" si="66"/>
        <v>70.150000000000006</v>
      </c>
      <c r="N101" s="284">
        <v>49.391696640000013</v>
      </c>
      <c r="O101" s="285">
        <f t="shared" ref="O101:P126" si="67">ROUND((N101*F101)+N101,2)</f>
        <v>57.79</v>
      </c>
      <c r="P101" s="286">
        <f t="shared" si="67"/>
        <v>59.52</v>
      </c>
      <c r="Q101" s="284">
        <v>49.391696640000013</v>
      </c>
      <c r="R101" s="285">
        <f t="shared" ref="R101:S126" si="68">ROUND((Q101*F101)+Q101,2)</f>
        <v>57.79</v>
      </c>
      <c r="S101" s="286">
        <f t="shared" si="68"/>
        <v>59.52</v>
      </c>
      <c r="T101" s="284">
        <v>0</v>
      </c>
      <c r="U101" s="285">
        <f t="shared" ref="U101:U126" si="69">ROUND((T101*F101)+T101,2)</f>
        <v>0</v>
      </c>
      <c r="V101" s="286">
        <f t="shared" si="64"/>
        <v>0</v>
      </c>
      <c r="W101" s="284">
        <v>0</v>
      </c>
      <c r="X101" s="285">
        <f t="shared" ref="X101:X126" si="70">ROUND((W101*F101)+W101,2)</f>
        <v>0</v>
      </c>
      <c r="Y101" s="286">
        <f t="shared" ref="Y101:Y126" si="71">ROUND((X101*G101)+X101,2)</f>
        <v>0</v>
      </c>
      <c r="Z101" s="284">
        <v>0</v>
      </c>
      <c r="AA101" s="285">
        <f t="shared" ref="AA101:AA126" si="72">ROUND((Z101*F101)+Z101,2)</f>
        <v>0</v>
      </c>
      <c r="AB101" s="286">
        <f t="shared" ref="AB101:AB126" si="73">ROUND((AA101*G101)+AA101,2)</f>
        <v>0</v>
      </c>
      <c r="AC101" s="286">
        <v>0</v>
      </c>
      <c r="AD101" s="284">
        <v>0</v>
      </c>
      <c r="AE101" s="285">
        <f t="shared" ref="AE101:AE126" si="74">ROUND((AD101*F101)+AD101,2)</f>
        <v>0</v>
      </c>
      <c r="AF101" s="286">
        <f t="shared" ref="AF101:AF126" si="75">ROUND((AE101*G101)+AE101,2)</f>
        <v>0</v>
      </c>
      <c r="AG101" s="286">
        <v>0</v>
      </c>
      <c r="AH101" s="286">
        <v>0</v>
      </c>
      <c r="AI101" s="284">
        <v>0</v>
      </c>
      <c r="AJ101" s="285">
        <f t="shared" ref="AJ101:AJ126" si="76">ROUND((AI101*F101)+AI101,2)</f>
        <v>0</v>
      </c>
      <c r="AK101" s="286">
        <f t="shared" ref="AK101:AK126" si="77">ROUND((AJ101*G101)+AJ101,2)</f>
        <v>0</v>
      </c>
      <c r="AL101" s="284">
        <v>0</v>
      </c>
      <c r="AM101" s="285">
        <f t="shared" ref="AM101:AM126" si="78">ROUND((AL101*F101)+AL101,2)</f>
        <v>0</v>
      </c>
      <c r="AN101" s="286">
        <f t="shared" ref="AN101:AN126" si="79">ROUND((AM101*G101)+AM101,2)</f>
        <v>0</v>
      </c>
      <c r="AO101" s="284">
        <v>0</v>
      </c>
      <c r="AP101" s="285">
        <f t="shared" ref="AP101:AP126" si="80">ROUND((AO101*F101)+AO101,2)</f>
        <v>0</v>
      </c>
      <c r="AQ101" s="286">
        <f t="shared" ref="AQ101:AQ126" si="81">ROUND((AP101*G101)+AP101,2)</f>
        <v>0</v>
      </c>
      <c r="AR101" s="284">
        <v>0</v>
      </c>
      <c r="AS101" s="285">
        <f t="shared" ref="AS101:AS126" si="82">ROUND((AR101*F101)+AR101,2)</f>
        <v>0</v>
      </c>
      <c r="AT101" s="286">
        <f t="shared" ref="AT101:AT126" si="83">ROUND((AS101*G101)+AS101,2)</f>
        <v>0</v>
      </c>
      <c r="AU101" s="284">
        <v>0</v>
      </c>
      <c r="AV101" s="285">
        <f t="shared" ref="AV101:AV126" si="84">ROUND((AU101*F101)+AU101,2)</f>
        <v>0</v>
      </c>
      <c r="AW101" s="286">
        <f t="shared" ref="AW101:AW126" si="85">ROUND((AV101*G101)+AV101,2)</f>
        <v>0</v>
      </c>
    </row>
    <row r="102" spans="1:49" ht="18" customHeight="1" x14ac:dyDescent="0.2">
      <c r="A102" s="107">
        <v>99252</v>
      </c>
      <c r="B102" s="108"/>
      <c r="C102" s="111"/>
      <c r="D102" s="111"/>
      <c r="E102" s="287" t="s">
        <v>130</v>
      </c>
      <c r="F102" s="288">
        <v>0.17</v>
      </c>
      <c r="G102" s="288">
        <v>0.03</v>
      </c>
      <c r="H102" s="284">
        <v>72.460277760000011</v>
      </c>
      <c r="I102" s="285">
        <f t="shared" si="65"/>
        <v>84.78</v>
      </c>
      <c r="J102" s="286">
        <f t="shared" si="65"/>
        <v>87.32</v>
      </c>
      <c r="K102" s="284">
        <v>72.460277760000011</v>
      </c>
      <c r="L102" s="285">
        <f t="shared" si="66"/>
        <v>84.78</v>
      </c>
      <c r="M102" s="286">
        <f t="shared" si="66"/>
        <v>87.32</v>
      </c>
      <c r="N102" s="284">
        <v>61.88028288000001</v>
      </c>
      <c r="O102" s="285">
        <f t="shared" si="67"/>
        <v>72.400000000000006</v>
      </c>
      <c r="P102" s="286">
        <f t="shared" si="67"/>
        <v>74.569999999999993</v>
      </c>
      <c r="Q102" s="284">
        <v>61.88028288000001</v>
      </c>
      <c r="R102" s="285">
        <f t="shared" si="68"/>
        <v>72.400000000000006</v>
      </c>
      <c r="S102" s="286">
        <f t="shared" si="68"/>
        <v>74.569999999999993</v>
      </c>
      <c r="T102" s="284">
        <v>0</v>
      </c>
      <c r="U102" s="285">
        <f t="shared" si="69"/>
        <v>0</v>
      </c>
      <c r="V102" s="286">
        <f t="shared" si="64"/>
        <v>0</v>
      </c>
      <c r="W102" s="284">
        <v>0</v>
      </c>
      <c r="X102" s="285">
        <f t="shared" si="70"/>
        <v>0</v>
      </c>
      <c r="Y102" s="286">
        <f t="shared" si="71"/>
        <v>0</v>
      </c>
      <c r="Z102" s="284">
        <v>0</v>
      </c>
      <c r="AA102" s="285">
        <f t="shared" si="72"/>
        <v>0</v>
      </c>
      <c r="AB102" s="286">
        <f t="shared" si="73"/>
        <v>0</v>
      </c>
      <c r="AC102" s="286">
        <v>0</v>
      </c>
      <c r="AD102" s="284">
        <v>0</v>
      </c>
      <c r="AE102" s="285">
        <f t="shared" si="74"/>
        <v>0</v>
      </c>
      <c r="AF102" s="286">
        <f t="shared" si="75"/>
        <v>0</v>
      </c>
      <c r="AG102" s="286">
        <v>0</v>
      </c>
      <c r="AH102" s="286">
        <v>0</v>
      </c>
      <c r="AI102" s="284">
        <v>0</v>
      </c>
      <c r="AJ102" s="285">
        <f t="shared" si="76"/>
        <v>0</v>
      </c>
      <c r="AK102" s="286">
        <f t="shared" si="77"/>
        <v>0</v>
      </c>
      <c r="AL102" s="284">
        <v>0</v>
      </c>
      <c r="AM102" s="285">
        <f t="shared" si="78"/>
        <v>0</v>
      </c>
      <c r="AN102" s="286">
        <f t="shared" si="79"/>
        <v>0</v>
      </c>
      <c r="AO102" s="284">
        <v>0</v>
      </c>
      <c r="AP102" s="285">
        <f t="shared" si="80"/>
        <v>0</v>
      </c>
      <c r="AQ102" s="286">
        <f t="shared" si="81"/>
        <v>0</v>
      </c>
      <c r="AR102" s="284">
        <v>0</v>
      </c>
      <c r="AS102" s="285">
        <f t="shared" si="82"/>
        <v>0</v>
      </c>
      <c r="AT102" s="286">
        <f t="shared" si="83"/>
        <v>0</v>
      </c>
      <c r="AU102" s="284">
        <v>0</v>
      </c>
      <c r="AV102" s="285">
        <f t="shared" si="84"/>
        <v>0</v>
      </c>
      <c r="AW102" s="286">
        <f t="shared" si="85"/>
        <v>0</v>
      </c>
    </row>
    <row r="103" spans="1:49" ht="18" customHeight="1" x14ac:dyDescent="0.2">
      <c r="A103" s="107">
        <v>99253</v>
      </c>
      <c r="B103" s="108"/>
      <c r="C103" s="111"/>
      <c r="D103" s="111"/>
      <c r="E103" s="287" t="s">
        <v>131</v>
      </c>
      <c r="F103" s="288">
        <v>0.17</v>
      </c>
      <c r="G103" s="288">
        <v>0.03</v>
      </c>
      <c r="H103" s="284">
        <v>104.03477760000001</v>
      </c>
      <c r="I103" s="285">
        <f t="shared" si="65"/>
        <v>121.72</v>
      </c>
      <c r="J103" s="286">
        <f t="shared" si="65"/>
        <v>125.37</v>
      </c>
      <c r="K103" s="284">
        <v>104.03477760000001</v>
      </c>
      <c r="L103" s="285">
        <f t="shared" si="66"/>
        <v>121.72</v>
      </c>
      <c r="M103" s="286">
        <f t="shared" si="66"/>
        <v>125.37</v>
      </c>
      <c r="N103" s="284">
        <v>88.435077120000003</v>
      </c>
      <c r="O103" s="285">
        <f t="shared" si="67"/>
        <v>103.47</v>
      </c>
      <c r="P103" s="286">
        <f t="shared" si="67"/>
        <v>106.57</v>
      </c>
      <c r="Q103" s="284">
        <v>88.435077120000003</v>
      </c>
      <c r="R103" s="285">
        <f t="shared" si="68"/>
        <v>103.47</v>
      </c>
      <c r="S103" s="286">
        <f t="shared" si="68"/>
        <v>106.57</v>
      </c>
      <c r="T103" s="284">
        <v>0</v>
      </c>
      <c r="U103" s="285">
        <f t="shared" si="69"/>
        <v>0</v>
      </c>
      <c r="V103" s="286">
        <f t="shared" si="64"/>
        <v>0</v>
      </c>
      <c r="W103" s="284">
        <v>0</v>
      </c>
      <c r="X103" s="285">
        <f t="shared" si="70"/>
        <v>0</v>
      </c>
      <c r="Y103" s="286">
        <f t="shared" si="71"/>
        <v>0</v>
      </c>
      <c r="Z103" s="284">
        <v>0</v>
      </c>
      <c r="AA103" s="285">
        <f t="shared" si="72"/>
        <v>0</v>
      </c>
      <c r="AB103" s="286">
        <f t="shared" si="73"/>
        <v>0</v>
      </c>
      <c r="AC103" s="286">
        <v>0</v>
      </c>
      <c r="AD103" s="284">
        <v>0</v>
      </c>
      <c r="AE103" s="285">
        <f t="shared" si="74"/>
        <v>0</v>
      </c>
      <c r="AF103" s="286">
        <f t="shared" si="75"/>
        <v>0</v>
      </c>
      <c r="AG103" s="286">
        <v>0</v>
      </c>
      <c r="AH103" s="286">
        <v>0</v>
      </c>
      <c r="AI103" s="284">
        <v>0</v>
      </c>
      <c r="AJ103" s="285">
        <f t="shared" si="76"/>
        <v>0</v>
      </c>
      <c r="AK103" s="286">
        <f t="shared" si="77"/>
        <v>0</v>
      </c>
      <c r="AL103" s="284">
        <v>0</v>
      </c>
      <c r="AM103" s="285">
        <f t="shared" si="78"/>
        <v>0</v>
      </c>
      <c r="AN103" s="286">
        <f t="shared" si="79"/>
        <v>0</v>
      </c>
      <c r="AO103" s="284">
        <v>0</v>
      </c>
      <c r="AP103" s="285">
        <f t="shared" si="80"/>
        <v>0</v>
      </c>
      <c r="AQ103" s="286">
        <f t="shared" si="81"/>
        <v>0</v>
      </c>
      <c r="AR103" s="284">
        <v>0</v>
      </c>
      <c r="AS103" s="285">
        <f t="shared" si="82"/>
        <v>0</v>
      </c>
      <c r="AT103" s="286">
        <f t="shared" si="83"/>
        <v>0</v>
      </c>
      <c r="AU103" s="284">
        <v>0</v>
      </c>
      <c r="AV103" s="285">
        <f t="shared" si="84"/>
        <v>0</v>
      </c>
      <c r="AW103" s="286">
        <f t="shared" si="85"/>
        <v>0</v>
      </c>
    </row>
    <row r="104" spans="1:49" ht="18" customHeight="1" x14ac:dyDescent="0.2">
      <c r="A104" s="107">
        <v>99254</v>
      </c>
      <c r="B104" s="108"/>
      <c r="C104" s="111"/>
      <c r="D104" s="111"/>
      <c r="E104" s="287" t="s">
        <v>132</v>
      </c>
      <c r="F104" s="288">
        <v>0.17</v>
      </c>
      <c r="G104" s="288">
        <v>0.03</v>
      </c>
      <c r="H104" s="284">
        <v>122.1277824</v>
      </c>
      <c r="I104" s="285">
        <f t="shared" si="65"/>
        <v>142.88999999999999</v>
      </c>
      <c r="J104" s="286">
        <f t="shared" si="65"/>
        <v>147.18</v>
      </c>
      <c r="K104" s="284">
        <v>122.1277824</v>
      </c>
      <c r="L104" s="285">
        <f t="shared" si="66"/>
        <v>142.88999999999999</v>
      </c>
      <c r="M104" s="286">
        <f t="shared" si="66"/>
        <v>147.18</v>
      </c>
      <c r="N104" s="284">
        <v>104.48710272000001</v>
      </c>
      <c r="O104" s="285">
        <f t="shared" si="67"/>
        <v>122.25</v>
      </c>
      <c r="P104" s="286">
        <f t="shared" si="67"/>
        <v>125.92</v>
      </c>
      <c r="Q104" s="284">
        <v>104.48710272000001</v>
      </c>
      <c r="R104" s="285">
        <f t="shared" si="68"/>
        <v>122.25</v>
      </c>
      <c r="S104" s="286">
        <f t="shared" si="68"/>
        <v>125.92</v>
      </c>
      <c r="T104" s="284">
        <v>0</v>
      </c>
      <c r="U104" s="285">
        <f t="shared" si="69"/>
        <v>0</v>
      </c>
      <c r="V104" s="286">
        <f t="shared" si="64"/>
        <v>0</v>
      </c>
      <c r="W104" s="284">
        <v>0</v>
      </c>
      <c r="X104" s="285">
        <f t="shared" si="70"/>
        <v>0</v>
      </c>
      <c r="Y104" s="286">
        <f t="shared" si="71"/>
        <v>0</v>
      </c>
      <c r="Z104" s="284">
        <v>0</v>
      </c>
      <c r="AA104" s="285">
        <f t="shared" si="72"/>
        <v>0</v>
      </c>
      <c r="AB104" s="286">
        <f t="shared" si="73"/>
        <v>0</v>
      </c>
      <c r="AC104" s="286">
        <v>0</v>
      </c>
      <c r="AD104" s="284">
        <v>0</v>
      </c>
      <c r="AE104" s="285">
        <f t="shared" si="74"/>
        <v>0</v>
      </c>
      <c r="AF104" s="286">
        <f t="shared" si="75"/>
        <v>0</v>
      </c>
      <c r="AG104" s="286">
        <v>0</v>
      </c>
      <c r="AH104" s="286">
        <v>0</v>
      </c>
      <c r="AI104" s="284">
        <v>0</v>
      </c>
      <c r="AJ104" s="285">
        <f t="shared" si="76"/>
        <v>0</v>
      </c>
      <c r="AK104" s="286">
        <f t="shared" si="77"/>
        <v>0</v>
      </c>
      <c r="AL104" s="284">
        <v>0</v>
      </c>
      <c r="AM104" s="285">
        <f t="shared" si="78"/>
        <v>0</v>
      </c>
      <c r="AN104" s="286">
        <f t="shared" si="79"/>
        <v>0</v>
      </c>
      <c r="AO104" s="284">
        <v>0</v>
      </c>
      <c r="AP104" s="285">
        <f t="shared" si="80"/>
        <v>0</v>
      </c>
      <c r="AQ104" s="286">
        <f t="shared" si="81"/>
        <v>0</v>
      </c>
      <c r="AR104" s="284">
        <v>0</v>
      </c>
      <c r="AS104" s="285">
        <f t="shared" si="82"/>
        <v>0</v>
      </c>
      <c r="AT104" s="286">
        <f t="shared" si="83"/>
        <v>0</v>
      </c>
      <c r="AU104" s="284">
        <v>0</v>
      </c>
      <c r="AV104" s="285">
        <f t="shared" si="84"/>
        <v>0</v>
      </c>
      <c r="AW104" s="286">
        <f t="shared" si="85"/>
        <v>0</v>
      </c>
    </row>
    <row r="105" spans="1:49" ht="18" customHeight="1" x14ac:dyDescent="0.2">
      <c r="A105" s="107">
        <v>99255</v>
      </c>
      <c r="B105" s="108"/>
      <c r="C105" s="111"/>
      <c r="D105" s="111"/>
      <c r="E105" s="287" t="s">
        <v>209</v>
      </c>
      <c r="F105" s="288">
        <v>0.17</v>
      </c>
      <c r="G105" s="288">
        <v>0.03</v>
      </c>
      <c r="H105" s="284">
        <v>139.31613696000002</v>
      </c>
      <c r="I105" s="285">
        <f t="shared" si="65"/>
        <v>163</v>
      </c>
      <c r="J105" s="286">
        <f t="shared" si="65"/>
        <v>167.89</v>
      </c>
      <c r="K105" s="284">
        <v>139.31613696000002</v>
      </c>
      <c r="L105" s="285">
        <f t="shared" si="66"/>
        <v>163</v>
      </c>
      <c r="M105" s="286">
        <f t="shared" si="66"/>
        <v>167.89</v>
      </c>
      <c r="N105" s="284">
        <v>117.60453120000001</v>
      </c>
      <c r="O105" s="285">
        <f t="shared" si="67"/>
        <v>137.6</v>
      </c>
      <c r="P105" s="286">
        <f t="shared" si="67"/>
        <v>141.72999999999999</v>
      </c>
      <c r="Q105" s="284">
        <v>117.60453120000001</v>
      </c>
      <c r="R105" s="285">
        <f t="shared" si="68"/>
        <v>137.6</v>
      </c>
      <c r="S105" s="286">
        <f t="shared" si="68"/>
        <v>141.72999999999999</v>
      </c>
      <c r="T105" s="284">
        <v>0</v>
      </c>
      <c r="U105" s="285">
        <f t="shared" si="69"/>
        <v>0</v>
      </c>
      <c r="V105" s="286">
        <f t="shared" si="64"/>
        <v>0</v>
      </c>
      <c r="W105" s="284">
        <v>0</v>
      </c>
      <c r="X105" s="285">
        <f t="shared" si="70"/>
        <v>0</v>
      </c>
      <c r="Y105" s="286">
        <f t="shared" si="71"/>
        <v>0</v>
      </c>
      <c r="Z105" s="284">
        <v>0</v>
      </c>
      <c r="AA105" s="285">
        <f t="shared" si="72"/>
        <v>0</v>
      </c>
      <c r="AB105" s="286">
        <f t="shared" si="73"/>
        <v>0</v>
      </c>
      <c r="AC105" s="286">
        <v>0</v>
      </c>
      <c r="AD105" s="284">
        <v>0</v>
      </c>
      <c r="AE105" s="285">
        <f t="shared" si="74"/>
        <v>0</v>
      </c>
      <c r="AF105" s="286">
        <f t="shared" si="75"/>
        <v>0</v>
      </c>
      <c r="AG105" s="286">
        <v>0</v>
      </c>
      <c r="AH105" s="286">
        <v>0</v>
      </c>
      <c r="AI105" s="284">
        <v>0</v>
      </c>
      <c r="AJ105" s="285">
        <f t="shared" si="76"/>
        <v>0</v>
      </c>
      <c r="AK105" s="286">
        <f t="shared" si="77"/>
        <v>0</v>
      </c>
      <c r="AL105" s="284">
        <v>0</v>
      </c>
      <c r="AM105" s="285">
        <f t="shared" si="78"/>
        <v>0</v>
      </c>
      <c r="AN105" s="286">
        <f t="shared" si="79"/>
        <v>0</v>
      </c>
      <c r="AO105" s="284">
        <v>0</v>
      </c>
      <c r="AP105" s="285">
        <f t="shared" si="80"/>
        <v>0</v>
      </c>
      <c r="AQ105" s="286">
        <f t="shared" si="81"/>
        <v>0</v>
      </c>
      <c r="AR105" s="284">
        <v>0</v>
      </c>
      <c r="AS105" s="285">
        <f t="shared" si="82"/>
        <v>0</v>
      </c>
      <c r="AT105" s="286">
        <f t="shared" si="83"/>
        <v>0</v>
      </c>
      <c r="AU105" s="284">
        <v>0</v>
      </c>
      <c r="AV105" s="285">
        <f t="shared" si="84"/>
        <v>0</v>
      </c>
      <c r="AW105" s="286">
        <f t="shared" si="85"/>
        <v>0</v>
      </c>
    </row>
    <row r="106" spans="1:49" ht="18" customHeight="1" x14ac:dyDescent="0.2">
      <c r="A106" s="112">
        <v>99304</v>
      </c>
      <c r="B106" s="113"/>
      <c r="C106" s="111">
        <v>95</v>
      </c>
      <c r="D106" s="111" t="s">
        <v>367</v>
      </c>
      <c r="E106" s="287" t="s">
        <v>133</v>
      </c>
      <c r="F106" s="288">
        <v>0.17</v>
      </c>
      <c r="G106" s="288">
        <v>0.03</v>
      </c>
      <c r="H106" s="284">
        <v>105.1380096</v>
      </c>
      <c r="I106" s="285">
        <f t="shared" si="65"/>
        <v>123.01</v>
      </c>
      <c r="J106" s="286">
        <f t="shared" si="65"/>
        <v>126.7</v>
      </c>
      <c r="K106" s="284">
        <v>105.1380096</v>
      </c>
      <c r="L106" s="285">
        <f t="shared" si="66"/>
        <v>123.01</v>
      </c>
      <c r="M106" s="286">
        <f t="shared" si="66"/>
        <v>126.7</v>
      </c>
      <c r="N106" s="284">
        <v>89.372824320000021</v>
      </c>
      <c r="O106" s="285">
        <f t="shared" si="67"/>
        <v>104.57</v>
      </c>
      <c r="P106" s="286">
        <f t="shared" si="67"/>
        <v>107.71</v>
      </c>
      <c r="Q106" s="284">
        <v>89.372824320000021</v>
      </c>
      <c r="R106" s="285">
        <f t="shared" si="68"/>
        <v>104.57</v>
      </c>
      <c r="S106" s="286">
        <f t="shared" si="68"/>
        <v>107.71</v>
      </c>
      <c r="T106" s="284">
        <v>0</v>
      </c>
      <c r="U106" s="285">
        <f t="shared" si="69"/>
        <v>0</v>
      </c>
      <c r="V106" s="286">
        <f t="shared" si="64"/>
        <v>0</v>
      </c>
      <c r="W106" s="284">
        <v>0</v>
      </c>
      <c r="X106" s="285">
        <f t="shared" si="70"/>
        <v>0</v>
      </c>
      <c r="Y106" s="286">
        <f t="shared" si="71"/>
        <v>0</v>
      </c>
      <c r="Z106" s="284">
        <v>0</v>
      </c>
      <c r="AA106" s="285">
        <f t="shared" si="72"/>
        <v>0</v>
      </c>
      <c r="AB106" s="286">
        <f t="shared" si="73"/>
        <v>0</v>
      </c>
      <c r="AC106" s="286">
        <v>0</v>
      </c>
      <c r="AD106" s="284">
        <v>0</v>
      </c>
      <c r="AE106" s="285">
        <f t="shared" si="74"/>
        <v>0</v>
      </c>
      <c r="AF106" s="286">
        <f t="shared" si="75"/>
        <v>0</v>
      </c>
      <c r="AG106" s="286">
        <v>0</v>
      </c>
      <c r="AH106" s="286">
        <v>0</v>
      </c>
      <c r="AI106" s="284">
        <v>0</v>
      </c>
      <c r="AJ106" s="285">
        <f t="shared" si="76"/>
        <v>0</v>
      </c>
      <c r="AK106" s="286">
        <f t="shared" si="77"/>
        <v>0</v>
      </c>
      <c r="AL106" s="284">
        <v>0</v>
      </c>
      <c r="AM106" s="285">
        <f t="shared" si="78"/>
        <v>0</v>
      </c>
      <c r="AN106" s="286">
        <f t="shared" si="79"/>
        <v>0</v>
      </c>
      <c r="AO106" s="284">
        <v>0</v>
      </c>
      <c r="AP106" s="285">
        <f t="shared" si="80"/>
        <v>0</v>
      </c>
      <c r="AQ106" s="286">
        <f t="shared" si="81"/>
        <v>0</v>
      </c>
      <c r="AR106" s="284">
        <v>0</v>
      </c>
      <c r="AS106" s="285">
        <f t="shared" si="82"/>
        <v>0</v>
      </c>
      <c r="AT106" s="286">
        <f t="shared" si="83"/>
        <v>0</v>
      </c>
      <c r="AU106" s="284">
        <v>0</v>
      </c>
      <c r="AV106" s="285">
        <f t="shared" si="84"/>
        <v>0</v>
      </c>
      <c r="AW106" s="286">
        <f t="shared" si="85"/>
        <v>0</v>
      </c>
    </row>
    <row r="107" spans="1:49" ht="18" customHeight="1" x14ac:dyDescent="0.2">
      <c r="A107" s="112">
        <v>99305</v>
      </c>
      <c r="B107" s="113"/>
      <c r="C107" s="111">
        <v>95</v>
      </c>
      <c r="D107" s="111" t="s">
        <v>367</v>
      </c>
      <c r="E107" s="287" t="s">
        <v>218</v>
      </c>
      <c r="F107" s="288">
        <v>0.17</v>
      </c>
      <c r="G107" s="288">
        <v>0.03</v>
      </c>
      <c r="H107" s="284">
        <v>149.77477631999997</v>
      </c>
      <c r="I107" s="285">
        <f t="shared" si="65"/>
        <v>175.24</v>
      </c>
      <c r="J107" s="286">
        <f t="shared" si="65"/>
        <v>180.5</v>
      </c>
      <c r="K107" s="284">
        <v>149.77477631999997</v>
      </c>
      <c r="L107" s="285">
        <f t="shared" si="66"/>
        <v>175.24</v>
      </c>
      <c r="M107" s="286">
        <f t="shared" si="66"/>
        <v>180.5</v>
      </c>
      <c r="N107" s="284">
        <v>127.31297280000001</v>
      </c>
      <c r="O107" s="285">
        <f t="shared" si="67"/>
        <v>148.96</v>
      </c>
      <c r="P107" s="286">
        <f t="shared" si="67"/>
        <v>153.43</v>
      </c>
      <c r="Q107" s="284">
        <v>127.31297280000001</v>
      </c>
      <c r="R107" s="285">
        <f t="shared" si="68"/>
        <v>148.96</v>
      </c>
      <c r="S107" s="286">
        <f t="shared" si="68"/>
        <v>153.43</v>
      </c>
      <c r="T107" s="284">
        <v>0</v>
      </c>
      <c r="U107" s="285">
        <f t="shared" si="69"/>
        <v>0</v>
      </c>
      <c r="V107" s="286">
        <f t="shared" si="64"/>
        <v>0</v>
      </c>
      <c r="W107" s="284">
        <v>0</v>
      </c>
      <c r="X107" s="285">
        <f t="shared" si="70"/>
        <v>0</v>
      </c>
      <c r="Y107" s="286">
        <f t="shared" si="71"/>
        <v>0</v>
      </c>
      <c r="Z107" s="284">
        <v>0</v>
      </c>
      <c r="AA107" s="285">
        <f t="shared" si="72"/>
        <v>0</v>
      </c>
      <c r="AB107" s="286">
        <f t="shared" si="73"/>
        <v>0</v>
      </c>
      <c r="AC107" s="286">
        <v>0</v>
      </c>
      <c r="AD107" s="284">
        <v>0</v>
      </c>
      <c r="AE107" s="285">
        <f t="shared" si="74"/>
        <v>0</v>
      </c>
      <c r="AF107" s="286">
        <f t="shared" si="75"/>
        <v>0</v>
      </c>
      <c r="AG107" s="286">
        <v>0</v>
      </c>
      <c r="AH107" s="286">
        <v>0</v>
      </c>
      <c r="AI107" s="284">
        <v>0</v>
      </c>
      <c r="AJ107" s="285">
        <f t="shared" si="76"/>
        <v>0</v>
      </c>
      <c r="AK107" s="286">
        <f t="shared" si="77"/>
        <v>0</v>
      </c>
      <c r="AL107" s="284">
        <v>0</v>
      </c>
      <c r="AM107" s="285">
        <f t="shared" si="78"/>
        <v>0</v>
      </c>
      <c r="AN107" s="286">
        <f t="shared" si="79"/>
        <v>0</v>
      </c>
      <c r="AO107" s="284">
        <v>0</v>
      </c>
      <c r="AP107" s="285">
        <f t="shared" si="80"/>
        <v>0</v>
      </c>
      <c r="AQ107" s="286">
        <f t="shared" si="81"/>
        <v>0</v>
      </c>
      <c r="AR107" s="284">
        <v>0</v>
      </c>
      <c r="AS107" s="285">
        <f t="shared" si="82"/>
        <v>0</v>
      </c>
      <c r="AT107" s="286">
        <f t="shared" si="83"/>
        <v>0</v>
      </c>
      <c r="AU107" s="284">
        <v>0</v>
      </c>
      <c r="AV107" s="285">
        <f t="shared" si="84"/>
        <v>0</v>
      </c>
      <c r="AW107" s="286">
        <f t="shared" si="85"/>
        <v>0</v>
      </c>
    </row>
    <row r="108" spans="1:49" ht="18" customHeight="1" x14ac:dyDescent="0.2">
      <c r="A108" s="112">
        <v>99306</v>
      </c>
      <c r="B108" s="113"/>
      <c r="C108" s="111"/>
      <c r="D108" s="111"/>
      <c r="E108" s="287" t="s">
        <v>134</v>
      </c>
      <c r="F108" s="288">
        <v>0.17</v>
      </c>
      <c r="G108" s="288">
        <v>0.03</v>
      </c>
      <c r="H108" s="284">
        <v>191.28939647999999</v>
      </c>
      <c r="I108" s="285">
        <f t="shared" si="65"/>
        <v>223.81</v>
      </c>
      <c r="J108" s="286">
        <f t="shared" si="65"/>
        <v>230.52</v>
      </c>
      <c r="K108" s="284">
        <v>191.28939647999999</v>
      </c>
      <c r="L108" s="285">
        <f t="shared" si="66"/>
        <v>223.81</v>
      </c>
      <c r="M108" s="286">
        <f t="shared" si="66"/>
        <v>230.52</v>
      </c>
      <c r="N108" s="284">
        <v>162.59433216000002</v>
      </c>
      <c r="O108" s="285">
        <f t="shared" si="67"/>
        <v>190.24</v>
      </c>
      <c r="P108" s="286">
        <f t="shared" si="67"/>
        <v>195.95</v>
      </c>
      <c r="Q108" s="284">
        <v>162.59433216000002</v>
      </c>
      <c r="R108" s="285">
        <f t="shared" si="68"/>
        <v>190.24</v>
      </c>
      <c r="S108" s="286">
        <f t="shared" si="68"/>
        <v>195.95</v>
      </c>
      <c r="T108" s="284">
        <v>0</v>
      </c>
      <c r="U108" s="285">
        <f t="shared" si="69"/>
        <v>0</v>
      </c>
      <c r="V108" s="286">
        <f t="shared" si="64"/>
        <v>0</v>
      </c>
      <c r="W108" s="284">
        <v>0</v>
      </c>
      <c r="X108" s="285">
        <f t="shared" si="70"/>
        <v>0</v>
      </c>
      <c r="Y108" s="286">
        <f t="shared" si="71"/>
        <v>0</v>
      </c>
      <c r="Z108" s="284">
        <v>0</v>
      </c>
      <c r="AA108" s="285">
        <f t="shared" si="72"/>
        <v>0</v>
      </c>
      <c r="AB108" s="286">
        <f t="shared" si="73"/>
        <v>0</v>
      </c>
      <c r="AC108" s="286">
        <v>0</v>
      </c>
      <c r="AD108" s="284">
        <v>0</v>
      </c>
      <c r="AE108" s="285">
        <f t="shared" si="74"/>
        <v>0</v>
      </c>
      <c r="AF108" s="286">
        <f t="shared" si="75"/>
        <v>0</v>
      </c>
      <c r="AG108" s="286">
        <v>0</v>
      </c>
      <c r="AH108" s="286">
        <v>0</v>
      </c>
      <c r="AI108" s="284">
        <v>0</v>
      </c>
      <c r="AJ108" s="285">
        <f t="shared" si="76"/>
        <v>0</v>
      </c>
      <c r="AK108" s="286">
        <f t="shared" si="77"/>
        <v>0</v>
      </c>
      <c r="AL108" s="284">
        <v>0</v>
      </c>
      <c r="AM108" s="285">
        <f t="shared" si="78"/>
        <v>0</v>
      </c>
      <c r="AN108" s="286">
        <f t="shared" si="79"/>
        <v>0</v>
      </c>
      <c r="AO108" s="284">
        <v>0</v>
      </c>
      <c r="AP108" s="285">
        <f t="shared" si="80"/>
        <v>0</v>
      </c>
      <c r="AQ108" s="286">
        <f t="shared" si="81"/>
        <v>0</v>
      </c>
      <c r="AR108" s="284">
        <v>0</v>
      </c>
      <c r="AS108" s="285">
        <f t="shared" si="82"/>
        <v>0</v>
      </c>
      <c r="AT108" s="286">
        <f t="shared" si="83"/>
        <v>0</v>
      </c>
      <c r="AU108" s="284">
        <v>0</v>
      </c>
      <c r="AV108" s="285">
        <f t="shared" si="84"/>
        <v>0</v>
      </c>
      <c r="AW108" s="286">
        <f t="shared" si="85"/>
        <v>0</v>
      </c>
    </row>
    <row r="109" spans="1:49" ht="18" customHeight="1" x14ac:dyDescent="0.2">
      <c r="A109" s="112">
        <v>99307</v>
      </c>
      <c r="B109" s="113"/>
      <c r="C109" s="111">
        <v>95</v>
      </c>
      <c r="D109" s="111" t="s">
        <v>367</v>
      </c>
      <c r="E109" s="287" t="s">
        <v>317</v>
      </c>
      <c r="F109" s="288">
        <v>0.17</v>
      </c>
      <c r="G109" s="288">
        <v>0.03</v>
      </c>
      <c r="H109" s="284">
        <v>34.542193919999995</v>
      </c>
      <c r="I109" s="285">
        <f t="shared" si="65"/>
        <v>40.409999999999997</v>
      </c>
      <c r="J109" s="286">
        <f t="shared" si="65"/>
        <v>41.62</v>
      </c>
      <c r="K109" s="284">
        <v>34.542193919999995</v>
      </c>
      <c r="L109" s="285">
        <f t="shared" si="66"/>
        <v>40.409999999999997</v>
      </c>
      <c r="M109" s="286">
        <f t="shared" si="66"/>
        <v>41.62</v>
      </c>
      <c r="N109" s="284">
        <v>29.279777280000001</v>
      </c>
      <c r="O109" s="285">
        <f t="shared" si="67"/>
        <v>34.26</v>
      </c>
      <c r="P109" s="286">
        <f t="shared" si="67"/>
        <v>35.29</v>
      </c>
      <c r="Q109" s="284">
        <v>29.279777280000001</v>
      </c>
      <c r="R109" s="285">
        <f t="shared" si="68"/>
        <v>34.26</v>
      </c>
      <c r="S109" s="286">
        <f t="shared" si="68"/>
        <v>35.29</v>
      </c>
      <c r="T109" s="284">
        <v>0</v>
      </c>
      <c r="U109" s="285">
        <f t="shared" si="69"/>
        <v>0</v>
      </c>
      <c r="V109" s="286">
        <f t="shared" si="64"/>
        <v>0</v>
      </c>
      <c r="W109" s="284">
        <v>0</v>
      </c>
      <c r="X109" s="285">
        <f t="shared" si="70"/>
        <v>0</v>
      </c>
      <c r="Y109" s="286">
        <f t="shared" si="71"/>
        <v>0</v>
      </c>
      <c r="Z109" s="284">
        <v>0</v>
      </c>
      <c r="AA109" s="285">
        <f t="shared" si="72"/>
        <v>0</v>
      </c>
      <c r="AB109" s="286">
        <f t="shared" si="73"/>
        <v>0</v>
      </c>
      <c r="AC109" s="286">
        <v>0</v>
      </c>
      <c r="AD109" s="284">
        <v>0</v>
      </c>
      <c r="AE109" s="285">
        <f t="shared" si="74"/>
        <v>0</v>
      </c>
      <c r="AF109" s="286">
        <f t="shared" si="75"/>
        <v>0</v>
      </c>
      <c r="AG109" s="286">
        <v>0</v>
      </c>
      <c r="AH109" s="286">
        <v>0</v>
      </c>
      <c r="AI109" s="284">
        <v>0</v>
      </c>
      <c r="AJ109" s="285">
        <f t="shared" si="76"/>
        <v>0</v>
      </c>
      <c r="AK109" s="286">
        <f t="shared" si="77"/>
        <v>0</v>
      </c>
      <c r="AL109" s="284">
        <v>0</v>
      </c>
      <c r="AM109" s="285">
        <f t="shared" si="78"/>
        <v>0</v>
      </c>
      <c r="AN109" s="286">
        <f t="shared" si="79"/>
        <v>0</v>
      </c>
      <c r="AO109" s="284">
        <v>0</v>
      </c>
      <c r="AP109" s="285">
        <f t="shared" si="80"/>
        <v>0</v>
      </c>
      <c r="AQ109" s="286">
        <f t="shared" si="81"/>
        <v>0</v>
      </c>
      <c r="AR109" s="284">
        <v>0</v>
      </c>
      <c r="AS109" s="285">
        <f t="shared" si="82"/>
        <v>0</v>
      </c>
      <c r="AT109" s="286">
        <f t="shared" si="83"/>
        <v>0</v>
      </c>
      <c r="AU109" s="284">
        <v>0</v>
      </c>
      <c r="AV109" s="285">
        <f t="shared" si="84"/>
        <v>0</v>
      </c>
      <c r="AW109" s="286">
        <f t="shared" si="85"/>
        <v>0</v>
      </c>
    </row>
    <row r="110" spans="1:49" ht="18" customHeight="1" x14ac:dyDescent="0.2">
      <c r="A110" s="112">
        <v>99308</v>
      </c>
      <c r="B110" s="113"/>
      <c r="C110" s="111">
        <v>95</v>
      </c>
      <c r="D110" s="111" t="s">
        <v>367</v>
      </c>
      <c r="E110" s="287" t="s">
        <v>318</v>
      </c>
      <c r="F110" s="288">
        <v>0.17</v>
      </c>
      <c r="G110" s="288">
        <v>0.03</v>
      </c>
      <c r="H110" s="284">
        <v>54.168691200000005</v>
      </c>
      <c r="I110" s="285">
        <f t="shared" si="65"/>
        <v>63.38</v>
      </c>
      <c r="J110" s="286">
        <f t="shared" si="65"/>
        <v>65.28</v>
      </c>
      <c r="K110" s="284">
        <v>54.168691200000005</v>
      </c>
      <c r="L110" s="285">
        <f t="shared" si="66"/>
        <v>63.38</v>
      </c>
      <c r="M110" s="286">
        <f t="shared" si="66"/>
        <v>65.28</v>
      </c>
      <c r="N110" s="284">
        <v>46.357808640000009</v>
      </c>
      <c r="O110" s="285">
        <f t="shared" si="67"/>
        <v>54.24</v>
      </c>
      <c r="P110" s="286">
        <f t="shared" si="67"/>
        <v>55.87</v>
      </c>
      <c r="Q110" s="284">
        <v>46.357808640000009</v>
      </c>
      <c r="R110" s="285">
        <f t="shared" si="68"/>
        <v>54.24</v>
      </c>
      <c r="S110" s="286">
        <f t="shared" si="68"/>
        <v>55.87</v>
      </c>
      <c r="T110" s="284">
        <v>0</v>
      </c>
      <c r="U110" s="285">
        <f t="shared" si="69"/>
        <v>0</v>
      </c>
      <c r="V110" s="286">
        <f t="shared" si="64"/>
        <v>0</v>
      </c>
      <c r="W110" s="284">
        <v>0</v>
      </c>
      <c r="X110" s="285">
        <f t="shared" si="70"/>
        <v>0</v>
      </c>
      <c r="Y110" s="286">
        <f t="shared" si="71"/>
        <v>0</v>
      </c>
      <c r="Z110" s="284">
        <v>0</v>
      </c>
      <c r="AA110" s="285">
        <f t="shared" si="72"/>
        <v>0</v>
      </c>
      <c r="AB110" s="286">
        <f t="shared" si="73"/>
        <v>0</v>
      </c>
      <c r="AC110" s="286">
        <v>0</v>
      </c>
      <c r="AD110" s="284">
        <v>0</v>
      </c>
      <c r="AE110" s="285">
        <f t="shared" si="74"/>
        <v>0</v>
      </c>
      <c r="AF110" s="286">
        <f t="shared" si="75"/>
        <v>0</v>
      </c>
      <c r="AG110" s="286">
        <v>0</v>
      </c>
      <c r="AH110" s="286">
        <v>0</v>
      </c>
      <c r="AI110" s="284">
        <v>0</v>
      </c>
      <c r="AJ110" s="285">
        <f t="shared" si="76"/>
        <v>0</v>
      </c>
      <c r="AK110" s="286">
        <f t="shared" si="77"/>
        <v>0</v>
      </c>
      <c r="AL110" s="284">
        <v>0</v>
      </c>
      <c r="AM110" s="285">
        <f t="shared" si="78"/>
        <v>0</v>
      </c>
      <c r="AN110" s="286">
        <f t="shared" si="79"/>
        <v>0</v>
      </c>
      <c r="AO110" s="284">
        <v>0</v>
      </c>
      <c r="AP110" s="285">
        <f t="shared" si="80"/>
        <v>0</v>
      </c>
      <c r="AQ110" s="286">
        <f t="shared" si="81"/>
        <v>0</v>
      </c>
      <c r="AR110" s="284">
        <v>0</v>
      </c>
      <c r="AS110" s="285">
        <f t="shared" si="82"/>
        <v>0</v>
      </c>
      <c r="AT110" s="286">
        <f t="shared" si="83"/>
        <v>0</v>
      </c>
      <c r="AU110" s="284">
        <v>0</v>
      </c>
      <c r="AV110" s="285">
        <f t="shared" si="84"/>
        <v>0</v>
      </c>
      <c r="AW110" s="286">
        <f t="shared" si="85"/>
        <v>0</v>
      </c>
    </row>
    <row r="111" spans="1:49" ht="18" customHeight="1" x14ac:dyDescent="0.2">
      <c r="A111" s="112">
        <v>99309</v>
      </c>
      <c r="B111" s="113"/>
      <c r="C111" s="111">
        <v>95</v>
      </c>
      <c r="D111" s="111" t="s">
        <v>367</v>
      </c>
      <c r="E111" s="290" t="s">
        <v>319</v>
      </c>
      <c r="F111" s="288">
        <v>0.17</v>
      </c>
      <c r="G111" s="288">
        <v>0.03</v>
      </c>
      <c r="H111" s="284">
        <v>74.12615808000001</v>
      </c>
      <c r="I111" s="285">
        <f t="shared" si="65"/>
        <v>86.73</v>
      </c>
      <c r="J111" s="286">
        <f t="shared" si="65"/>
        <v>89.33</v>
      </c>
      <c r="K111" s="284">
        <v>74.12615808000001</v>
      </c>
      <c r="L111" s="285">
        <f t="shared" si="66"/>
        <v>86.73</v>
      </c>
      <c r="M111" s="286">
        <f t="shared" si="66"/>
        <v>89.33</v>
      </c>
      <c r="N111" s="284">
        <v>63.435840000000006</v>
      </c>
      <c r="O111" s="285">
        <f t="shared" si="67"/>
        <v>74.22</v>
      </c>
      <c r="P111" s="286">
        <f t="shared" si="67"/>
        <v>76.45</v>
      </c>
      <c r="Q111" s="284">
        <v>63.435840000000006</v>
      </c>
      <c r="R111" s="285">
        <f t="shared" si="68"/>
        <v>74.22</v>
      </c>
      <c r="S111" s="286">
        <f t="shared" si="68"/>
        <v>76.45</v>
      </c>
      <c r="T111" s="284">
        <v>0</v>
      </c>
      <c r="U111" s="285">
        <f t="shared" si="69"/>
        <v>0</v>
      </c>
      <c r="V111" s="286">
        <f t="shared" si="64"/>
        <v>0</v>
      </c>
      <c r="W111" s="284">
        <v>0</v>
      </c>
      <c r="X111" s="285">
        <f t="shared" si="70"/>
        <v>0</v>
      </c>
      <c r="Y111" s="286">
        <f t="shared" si="71"/>
        <v>0</v>
      </c>
      <c r="Z111" s="284">
        <v>0</v>
      </c>
      <c r="AA111" s="285">
        <f t="shared" si="72"/>
        <v>0</v>
      </c>
      <c r="AB111" s="286">
        <f t="shared" si="73"/>
        <v>0</v>
      </c>
      <c r="AC111" s="286">
        <v>0</v>
      </c>
      <c r="AD111" s="284">
        <v>0</v>
      </c>
      <c r="AE111" s="285">
        <f t="shared" si="74"/>
        <v>0</v>
      </c>
      <c r="AF111" s="286">
        <f t="shared" si="75"/>
        <v>0</v>
      </c>
      <c r="AG111" s="286">
        <v>0</v>
      </c>
      <c r="AH111" s="286">
        <v>0</v>
      </c>
      <c r="AI111" s="284">
        <v>0</v>
      </c>
      <c r="AJ111" s="285">
        <f t="shared" si="76"/>
        <v>0</v>
      </c>
      <c r="AK111" s="286">
        <f t="shared" si="77"/>
        <v>0</v>
      </c>
      <c r="AL111" s="284">
        <v>0</v>
      </c>
      <c r="AM111" s="285">
        <f t="shared" si="78"/>
        <v>0</v>
      </c>
      <c r="AN111" s="286">
        <f t="shared" si="79"/>
        <v>0</v>
      </c>
      <c r="AO111" s="284">
        <v>0</v>
      </c>
      <c r="AP111" s="285">
        <f t="shared" si="80"/>
        <v>0</v>
      </c>
      <c r="AQ111" s="286">
        <f t="shared" si="81"/>
        <v>0</v>
      </c>
      <c r="AR111" s="284">
        <v>0</v>
      </c>
      <c r="AS111" s="285">
        <f t="shared" si="82"/>
        <v>0</v>
      </c>
      <c r="AT111" s="286">
        <f t="shared" si="83"/>
        <v>0</v>
      </c>
      <c r="AU111" s="284">
        <v>0</v>
      </c>
      <c r="AV111" s="285">
        <f t="shared" si="84"/>
        <v>0</v>
      </c>
      <c r="AW111" s="286">
        <f t="shared" si="85"/>
        <v>0</v>
      </c>
    </row>
    <row r="112" spans="1:49" ht="18" customHeight="1" x14ac:dyDescent="0.2">
      <c r="A112" s="112">
        <v>99310</v>
      </c>
      <c r="B112" s="113"/>
      <c r="C112" s="115"/>
      <c r="D112" s="115"/>
      <c r="E112" s="291" t="s">
        <v>261</v>
      </c>
      <c r="F112" s="288">
        <v>0.17</v>
      </c>
      <c r="G112" s="288">
        <v>0.03</v>
      </c>
      <c r="H112" s="284">
        <v>100.58166144</v>
      </c>
      <c r="I112" s="285">
        <f t="shared" si="65"/>
        <v>117.68</v>
      </c>
      <c r="J112" s="286">
        <f t="shared" si="65"/>
        <v>121.21</v>
      </c>
      <c r="K112" s="284">
        <v>100.58166144</v>
      </c>
      <c r="L112" s="285">
        <f t="shared" si="66"/>
        <v>117.68</v>
      </c>
      <c r="M112" s="286">
        <f t="shared" si="66"/>
        <v>121.21</v>
      </c>
      <c r="N112" s="284">
        <v>85.257768960000007</v>
      </c>
      <c r="O112" s="285">
        <f t="shared" si="67"/>
        <v>99.75</v>
      </c>
      <c r="P112" s="286">
        <f t="shared" si="67"/>
        <v>102.74</v>
      </c>
      <c r="Q112" s="284">
        <v>85.257768960000007</v>
      </c>
      <c r="R112" s="285">
        <f t="shared" si="68"/>
        <v>99.75</v>
      </c>
      <c r="S112" s="286">
        <f t="shared" si="68"/>
        <v>102.74</v>
      </c>
      <c r="T112" s="284">
        <v>0</v>
      </c>
      <c r="U112" s="285">
        <f t="shared" si="69"/>
        <v>0</v>
      </c>
      <c r="V112" s="286">
        <f t="shared" si="64"/>
        <v>0</v>
      </c>
      <c r="W112" s="284">
        <v>0</v>
      </c>
      <c r="X112" s="285">
        <f t="shared" si="70"/>
        <v>0</v>
      </c>
      <c r="Y112" s="286">
        <f t="shared" si="71"/>
        <v>0</v>
      </c>
      <c r="Z112" s="284">
        <v>0</v>
      </c>
      <c r="AA112" s="285">
        <f t="shared" si="72"/>
        <v>0</v>
      </c>
      <c r="AB112" s="286">
        <f t="shared" si="73"/>
        <v>0</v>
      </c>
      <c r="AC112" s="286">
        <v>0</v>
      </c>
      <c r="AD112" s="284">
        <v>0</v>
      </c>
      <c r="AE112" s="285">
        <f t="shared" si="74"/>
        <v>0</v>
      </c>
      <c r="AF112" s="286">
        <f t="shared" si="75"/>
        <v>0</v>
      </c>
      <c r="AG112" s="286">
        <v>0</v>
      </c>
      <c r="AH112" s="286">
        <v>0</v>
      </c>
      <c r="AI112" s="284">
        <v>0</v>
      </c>
      <c r="AJ112" s="285">
        <f t="shared" si="76"/>
        <v>0</v>
      </c>
      <c r="AK112" s="286">
        <f t="shared" si="77"/>
        <v>0</v>
      </c>
      <c r="AL112" s="284">
        <v>0</v>
      </c>
      <c r="AM112" s="285">
        <f t="shared" si="78"/>
        <v>0</v>
      </c>
      <c r="AN112" s="286">
        <f t="shared" si="79"/>
        <v>0</v>
      </c>
      <c r="AO112" s="284">
        <v>0</v>
      </c>
      <c r="AP112" s="285">
        <f t="shared" si="80"/>
        <v>0</v>
      </c>
      <c r="AQ112" s="286">
        <f t="shared" si="81"/>
        <v>0</v>
      </c>
      <c r="AR112" s="284">
        <v>0</v>
      </c>
      <c r="AS112" s="285">
        <f t="shared" si="82"/>
        <v>0</v>
      </c>
      <c r="AT112" s="286">
        <f t="shared" si="83"/>
        <v>0</v>
      </c>
      <c r="AU112" s="284">
        <v>0</v>
      </c>
      <c r="AV112" s="285">
        <f t="shared" si="84"/>
        <v>0</v>
      </c>
      <c r="AW112" s="286">
        <f t="shared" si="85"/>
        <v>0</v>
      </c>
    </row>
    <row r="113" spans="1:49" ht="18" customHeight="1" x14ac:dyDescent="0.2">
      <c r="A113" s="112" t="s">
        <v>48</v>
      </c>
      <c r="B113" s="113"/>
      <c r="C113" s="115"/>
      <c r="D113" s="115"/>
      <c r="E113" s="291" t="s">
        <v>136</v>
      </c>
      <c r="F113" s="288">
        <v>0.17</v>
      </c>
      <c r="G113" s="288">
        <v>0.03</v>
      </c>
      <c r="H113" s="284">
        <v>269.72879999999998</v>
      </c>
      <c r="I113" s="285">
        <f t="shared" si="65"/>
        <v>315.58</v>
      </c>
      <c r="J113" s="286">
        <f t="shared" si="65"/>
        <v>325.05</v>
      </c>
      <c r="K113" s="284">
        <v>269.72879999999998</v>
      </c>
      <c r="L113" s="285">
        <f t="shared" si="66"/>
        <v>315.58</v>
      </c>
      <c r="M113" s="286">
        <f t="shared" si="66"/>
        <v>325.05</v>
      </c>
      <c r="N113" s="284">
        <v>224.7672</v>
      </c>
      <c r="O113" s="285">
        <f t="shared" si="67"/>
        <v>262.98</v>
      </c>
      <c r="P113" s="286">
        <f t="shared" si="67"/>
        <v>270.87</v>
      </c>
      <c r="Q113" s="284">
        <v>224.7672</v>
      </c>
      <c r="R113" s="285">
        <f t="shared" si="68"/>
        <v>262.98</v>
      </c>
      <c r="S113" s="286">
        <f t="shared" si="68"/>
        <v>270.87</v>
      </c>
      <c r="T113" s="284">
        <v>0</v>
      </c>
      <c r="U113" s="285">
        <f t="shared" si="69"/>
        <v>0</v>
      </c>
      <c r="V113" s="286">
        <f t="shared" si="64"/>
        <v>0</v>
      </c>
      <c r="W113" s="284">
        <v>224.7672</v>
      </c>
      <c r="X113" s="285">
        <f t="shared" si="70"/>
        <v>262.98</v>
      </c>
      <c r="Y113" s="286">
        <f t="shared" si="71"/>
        <v>270.87</v>
      </c>
      <c r="Z113" s="284">
        <v>215.78100000000001</v>
      </c>
      <c r="AA113" s="285">
        <f t="shared" si="72"/>
        <v>252.46</v>
      </c>
      <c r="AB113" s="286">
        <f t="shared" si="73"/>
        <v>260.02999999999997</v>
      </c>
      <c r="AC113" s="286">
        <v>0</v>
      </c>
      <c r="AD113" s="284">
        <v>224.7672</v>
      </c>
      <c r="AE113" s="285">
        <f t="shared" si="74"/>
        <v>262.98</v>
      </c>
      <c r="AF113" s="286">
        <f t="shared" si="75"/>
        <v>270.87</v>
      </c>
      <c r="AG113" s="286">
        <v>0</v>
      </c>
      <c r="AH113" s="286">
        <v>0</v>
      </c>
      <c r="AI113" s="284">
        <v>257.17259999999999</v>
      </c>
      <c r="AJ113" s="285">
        <f t="shared" si="76"/>
        <v>300.89</v>
      </c>
      <c r="AK113" s="286">
        <f t="shared" si="77"/>
        <v>309.92</v>
      </c>
      <c r="AL113" s="284">
        <v>206.30519999999999</v>
      </c>
      <c r="AM113" s="285">
        <f t="shared" si="78"/>
        <v>241.38</v>
      </c>
      <c r="AN113" s="286">
        <f t="shared" si="79"/>
        <v>248.62</v>
      </c>
      <c r="AO113" s="284">
        <v>262.97640000000001</v>
      </c>
      <c r="AP113" s="285">
        <f t="shared" si="80"/>
        <v>307.68</v>
      </c>
      <c r="AQ113" s="286">
        <f t="shared" si="81"/>
        <v>316.91000000000003</v>
      </c>
      <c r="AR113" s="284">
        <v>269.72879999999998</v>
      </c>
      <c r="AS113" s="285">
        <f t="shared" si="82"/>
        <v>315.58</v>
      </c>
      <c r="AT113" s="286">
        <f t="shared" si="83"/>
        <v>325.05</v>
      </c>
      <c r="AU113" s="284">
        <v>214.90379999999999</v>
      </c>
      <c r="AV113" s="285">
        <f t="shared" si="84"/>
        <v>251.44</v>
      </c>
      <c r="AW113" s="286">
        <f t="shared" si="85"/>
        <v>258.98</v>
      </c>
    </row>
    <row r="114" spans="1:49" ht="18" customHeight="1" x14ac:dyDescent="0.2">
      <c r="A114" s="112" t="s">
        <v>48</v>
      </c>
      <c r="B114" s="113">
        <v>52</v>
      </c>
      <c r="C114" s="115"/>
      <c r="D114" s="115"/>
      <c r="E114" s="291" t="s">
        <v>210</v>
      </c>
      <c r="F114" s="288">
        <v>0.17</v>
      </c>
      <c r="G114" s="288">
        <v>0.03</v>
      </c>
      <c r="H114" s="284">
        <v>77.910243840000007</v>
      </c>
      <c r="I114" s="285">
        <f t="shared" si="65"/>
        <v>91.15</v>
      </c>
      <c r="J114" s="286">
        <f t="shared" si="65"/>
        <v>93.88</v>
      </c>
      <c r="K114" s="284">
        <v>77.910243840000007</v>
      </c>
      <c r="L114" s="285">
        <f t="shared" si="66"/>
        <v>91.15</v>
      </c>
      <c r="M114" s="286">
        <f t="shared" si="66"/>
        <v>93.88</v>
      </c>
      <c r="N114" s="284">
        <v>77.910243840000007</v>
      </c>
      <c r="O114" s="285">
        <f t="shared" si="67"/>
        <v>91.15</v>
      </c>
      <c r="P114" s="286">
        <f t="shared" si="67"/>
        <v>93.88</v>
      </c>
      <c r="Q114" s="284">
        <v>77.910243840000007</v>
      </c>
      <c r="R114" s="285">
        <f t="shared" si="68"/>
        <v>91.15</v>
      </c>
      <c r="S114" s="286">
        <f t="shared" si="68"/>
        <v>93.88</v>
      </c>
      <c r="T114" s="284">
        <v>0</v>
      </c>
      <c r="U114" s="285">
        <f t="shared" si="69"/>
        <v>0</v>
      </c>
      <c r="V114" s="286">
        <f t="shared" si="64"/>
        <v>0</v>
      </c>
      <c r="W114" s="284">
        <v>77.910243840000007</v>
      </c>
      <c r="X114" s="285">
        <f t="shared" si="70"/>
        <v>91.15</v>
      </c>
      <c r="Y114" s="286">
        <f t="shared" si="71"/>
        <v>93.88</v>
      </c>
      <c r="Z114" s="284">
        <v>74.799129600000001</v>
      </c>
      <c r="AA114" s="285">
        <f t="shared" si="72"/>
        <v>87.51</v>
      </c>
      <c r="AB114" s="286">
        <f t="shared" si="73"/>
        <v>90.14</v>
      </c>
      <c r="AC114" s="286">
        <v>0</v>
      </c>
      <c r="AD114" s="284">
        <v>77.910243840000007</v>
      </c>
      <c r="AE114" s="285">
        <f t="shared" si="74"/>
        <v>91.15</v>
      </c>
      <c r="AF114" s="286">
        <f t="shared" si="75"/>
        <v>93.88</v>
      </c>
      <c r="AG114" s="286">
        <v>0</v>
      </c>
      <c r="AH114" s="286">
        <v>0</v>
      </c>
      <c r="AI114" s="284">
        <v>76.343654400000005</v>
      </c>
      <c r="AJ114" s="285">
        <f t="shared" si="76"/>
        <v>89.32</v>
      </c>
      <c r="AK114" s="286">
        <f t="shared" si="77"/>
        <v>92</v>
      </c>
      <c r="AL114" s="284">
        <v>71.489433599999998</v>
      </c>
      <c r="AM114" s="285">
        <f t="shared" si="78"/>
        <v>83.64</v>
      </c>
      <c r="AN114" s="286">
        <f t="shared" si="79"/>
        <v>86.15</v>
      </c>
      <c r="AO114" s="284">
        <v>76.343654400000005</v>
      </c>
      <c r="AP114" s="285">
        <f t="shared" si="80"/>
        <v>89.32</v>
      </c>
      <c r="AQ114" s="286">
        <f t="shared" si="81"/>
        <v>92</v>
      </c>
      <c r="AR114" s="284">
        <v>77.910243840000007</v>
      </c>
      <c r="AS114" s="285">
        <f t="shared" si="82"/>
        <v>91.15</v>
      </c>
      <c r="AT114" s="286">
        <f t="shared" si="83"/>
        <v>93.88</v>
      </c>
      <c r="AU114" s="284">
        <v>74.468160000000012</v>
      </c>
      <c r="AV114" s="285">
        <f t="shared" si="84"/>
        <v>87.13</v>
      </c>
      <c r="AW114" s="286">
        <f t="shared" si="85"/>
        <v>89.74</v>
      </c>
    </row>
    <row r="115" spans="1:49" ht="18" customHeight="1" x14ac:dyDescent="0.2">
      <c r="A115" s="112" t="s">
        <v>44</v>
      </c>
      <c r="B115" s="113"/>
      <c r="C115" s="115"/>
      <c r="D115" s="115"/>
      <c r="E115" s="292" t="s">
        <v>379</v>
      </c>
      <c r="F115" s="288">
        <v>0.17</v>
      </c>
      <c r="G115" s="288">
        <v>0.03</v>
      </c>
      <c r="H115" s="284">
        <v>0</v>
      </c>
      <c r="I115" s="285">
        <f t="shared" si="65"/>
        <v>0</v>
      </c>
      <c r="J115" s="286">
        <f t="shared" si="65"/>
        <v>0</v>
      </c>
      <c r="K115" s="284">
        <v>0</v>
      </c>
      <c r="L115" s="285">
        <f t="shared" si="66"/>
        <v>0</v>
      </c>
      <c r="M115" s="286">
        <f t="shared" si="66"/>
        <v>0</v>
      </c>
      <c r="N115" s="284">
        <v>0</v>
      </c>
      <c r="O115" s="285">
        <f t="shared" si="67"/>
        <v>0</v>
      </c>
      <c r="P115" s="286">
        <f t="shared" si="67"/>
        <v>0</v>
      </c>
      <c r="Q115" s="284">
        <v>0</v>
      </c>
      <c r="R115" s="285">
        <f t="shared" si="68"/>
        <v>0</v>
      </c>
      <c r="S115" s="286">
        <f t="shared" si="68"/>
        <v>0</v>
      </c>
      <c r="T115" s="284">
        <v>0</v>
      </c>
      <c r="U115" s="285">
        <f t="shared" si="69"/>
        <v>0</v>
      </c>
      <c r="V115" s="286">
        <f t="shared" si="64"/>
        <v>0</v>
      </c>
      <c r="W115" s="284">
        <v>0</v>
      </c>
      <c r="X115" s="285">
        <f t="shared" si="70"/>
        <v>0</v>
      </c>
      <c r="Y115" s="286">
        <f t="shared" si="71"/>
        <v>0</v>
      </c>
      <c r="Z115" s="284">
        <v>0</v>
      </c>
      <c r="AA115" s="285">
        <f t="shared" si="72"/>
        <v>0</v>
      </c>
      <c r="AB115" s="286">
        <f t="shared" si="73"/>
        <v>0</v>
      </c>
      <c r="AC115" s="286">
        <v>0</v>
      </c>
      <c r="AD115" s="284">
        <v>131.35080192000001</v>
      </c>
      <c r="AE115" s="285">
        <f t="shared" si="74"/>
        <v>153.68</v>
      </c>
      <c r="AF115" s="286">
        <f t="shared" si="75"/>
        <v>158.29</v>
      </c>
      <c r="AG115" s="286">
        <v>0</v>
      </c>
      <c r="AH115" s="286">
        <v>0</v>
      </c>
      <c r="AI115" s="284">
        <v>0</v>
      </c>
      <c r="AJ115" s="285">
        <f t="shared" si="76"/>
        <v>0</v>
      </c>
      <c r="AK115" s="286">
        <f t="shared" si="77"/>
        <v>0</v>
      </c>
      <c r="AL115" s="284">
        <v>0</v>
      </c>
      <c r="AM115" s="285">
        <f t="shared" si="78"/>
        <v>0</v>
      </c>
      <c r="AN115" s="286">
        <f t="shared" si="79"/>
        <v>0</v>
      </c>
      <c r="AO115" s="284">
        <v>0</v>
      </c>
      <c r="AP115" s="285">
        <f t="shared" si="80"/>
        <v>0</v>
      </c>
      <c r="AQ115" s="286">
        <f t="shared" si="81"/>
        <v>0</v>
      </c>
      <c r="AR115" s="284">
        <v>0</v>
      </c>
      <c r="AS115" s="285">
        <f t="shared" si="82"/>
        <v>0</v>
      </c>
      <c r="AT115" s="286">
        <f t="shared" si="83"/>
        <v>0</v>
      </c>
      <c r="AU115" s="284">
        <v>0</v>
      </c>
      <c r="AV115" s="285">
        <f t="shared" si="84"/>
        <v>0</v>
      </c>
      <c r="AW115" s="286">
        <f t="shared" si="85"/>
        <v>0</v>
      </c>
    </row>
    <row r="116" spans="1:49" ht="18" customHeight="1" x14ac:dyDescent="0.2">
      <c r="A116" s="112" t="s">
        <v>44</v>
      </c>
      <c r="B116" s="113" t="s">
        <v>81</v>
      </c>
      <c r="C116" s="115"/>
      <c r="D116" s="115"/>
      <c r="E116" s="292" t="s">
        <v>340</v>
      </c>
      <c r="F116" s="288">
        <v>0.17</v>
      </c>
      <c r="G116" s="288">
        <v>0.03</v>
      </c>
      <c r="H116" s="284">
        <v>0</v>
      </c>
      <c r="I116" s="285">
        <f t="shared" si="65"/>
        <v>0</v>
      </c>
      <c r="J116" s="286">
        <f t="shared" si="65"/>
        <v>0</v>
      </c>
      <c r="K116" s="284">
        <v>0</v>
      </c>
      <c r="L116" s="285">
        <f t="shared" si="66"/>
        <v>0</v>
      </c>
      <c r="M116" s="286">
        <f t="shared" si="66"/>
        <v>0</v>
      </c>
      <c r="N116" s="284">
        <v>0</v>
      </c>
      <c r="O116" s="285">
        <f t="shared" si="67"/>
        <v>0</v>
      </c>
      <c r="P116" s="286">
        <f t="shared" si="67"/>
        <v>0</v>
      </c>
      <c r="Q116" s="284">
        <v>0</v>
      </c>
      <c r="R116" s="285">
        <f t="shared" si="68"/>
        <v>0</v>
      </c>
      <c r="S116" s="286">
        <f t="shared" si="68"/>
        <v>0</v>
      </c>
      <c r="T116" s="284">
        <v>0</v>
      </c>
      <c r="U116" s="285">
        <f t="shared" si="69"/>
        <v>0</v>
      </c>
      <c r="V116" s="286">
        <f t="shared" si="64"/>
        <v>0</v>
      </c>
      <c r="W116" s="284">
        <v>0</v>
      </c>
      <c r="X116" s="285">
        <f t="shared" si="70"/>
        <v>0</v>
      </c>
      <c r="Y116" s="286">
        <f t="shared" si="71"/>
        <v>0</v>
      </c>
      <c r="Z116" s="284">
        <v>0</v>
      </c>
      <c r="AA116" s="285">
        <f t="shared" si="72"/>
        <v>0</v>
      </c>
      <c r="AB116" s="286">
        <f t="shared" si="73"/>
        <v>0</v>
      </c>
      <c r="AC116" s="286">
        <v>0</v>
      </c>
      <c r="AD116" s="284">
        <v>0</v>
      </c>
      <c r="AE116" s="285">
        <f t="shared" si="74"/>
        <v>0</v>
      </c>
      <c r="AF116" s="286">
        <f t="shared" si="75"/>
        <v>0</v>
      </c>
      <c r="AG116" s="286">
        <v>0</v>
      </c>
      <c r="AH116" s="286">
        <v>0</v>
      </c>
      <c r="AI116" s="284">
        <v>0</v>
      </c>
      <c r="AJ116" s="285">
        <f t="shared" si="76"/>
        <v>0</v>
      </c>
      <c r="AK116" s="286">
        <f t="shared" si="77"/>
        <v>0</v>
      </c>
      <c r="AL116" s="284">
        <v>0</v>
      </c>
      <c r="AM116" s="285">
        <f t="shared" si="78"/>
        <v>0</v>
      </c>
      <c r="AN116" s="286">
        <f t="shared" si="79"/>
        <v>0</v>
      </c>
      <c r="AO116" s="284">
        <v>0</v>
      </c>
      <c r="AP116" s="285">
        <f t="shared" si="80"/>
        <v>0</v>
      </c>
      <c r="AQ116" s="286">
        <f t="shared" si="81"/>
        <v>0</v>
      </c>
      <c r="AR116" s="284">
        <v>136.30000000000001</v>
      </c>
      <c r="AS116" s="285">
        <f t="shared" si="82"/>
        <v>159.47</v>
      </c>
      <c r="AT116" s="286">
        <f t="shared" si="83"/>
        <v>164.25</v>
      </c>
      <c r="AU116" s="284">
        <v>0</v>
      </c>
      <c r="AV116" s="285">
        <f t="shared" si="84"/>
        <v>0</v>
      </c>
      <c r="AW116" s="286">
        <f t="shared" si="85"/>
        <v>0</v>
      </c>
    </row>
    <row r="117" spans="1:49" ht="18" customHeight="1" x14ac:dyDescent="0.2">
      <c r="A117" s="112" t="s">
        <v>44</v>
      </c>
      <c r="B117" s="113">
        <v>52</v>
      </c>
      <c r="C117" s="115"/>
      <c r="D117" s="115"/>
      <c r="E117" s="291" t="s">
        <v>341</v>
      </c>
      <c r="F117" s="288">
        <v>0.17</v>
      </c>
      <c r="G117" s="288">
        <v>0.03</v>
      </c>
      <c r="H117" s="284">
        <v>0</v>
      </c>
      <c r="I117" s="285">
        <f t="shared" si="65"/>
        <v>0</v>
      </c>
      <c r="J117" s="286">
        <f t="shared" si="65"/>
        <v>0</v>
      </c>
      <c r="K117" s="284">
        <v>0</v>
      </c>
      <c r="L117" s="285">
        <f t="shared" si="66"/>
        <v>0</v>
      </c>
      <c r="M117" s="286">
        <f t="shared" si="66"/>
        <v>0</v>
      </c>
      <c r="N117" s="284">
        <v>0</v>
      </c>
      <c r="O117" s="285">
        <f t="shared" si="67"/>
        <v>0</v>
      </c>
      <c r="P117" s="286">
        <f t="shared" si="67"/>
        <v>0</v>
      </c>
      <c r="Q117" s="284">
        <v>0</v>
      </c>
      <c r="R117" s="285">
        <f t="shared" si="68"/>
        <v>0</v>
      </c>
      <c r="S117" s="286">
        <f t="shared" si="68"/>
        <v>0</v>
      </c>
      <c r="T117" s="284">
        <v>0</v>
      </c>
      <c r="U117" s="285">
        <f t="shared" si="69"/>
        <v>0</v>
      </c>
      <c r="V117" s="286">
        <f t="shared" si="64"/>
        <v>0</v>
      </c>
      <c r="W117" s="284">
        <v>0</v>
      </c>
      <c r="X117" s="285">
        <f t="shared" si="70"/>
        <v>0</v>
      </c>
      <c r="Y117" s="286">
        <f t="shared" si="71"/>
        <v>0</v>
      </c>
      <c r="Z117" s="284">
        <v>0</v>
      </c>
      <c r="AA117" s="285">
        <f t="shared" si="72"/>
        <v>0</v>
      </c>
      <c r="AB117" s="286">
        <f t="shared" si="73"/>
        <v>0</v>
      </c>
      <c r="AC117" s="286">
        <v>0</v>
      </c>
      <c r="AD117" s="284">
        <v>100.8</v>
      </c>
      <c r="AE117" s="285">
        <f t="shared" si="74"/>
        <v>117.94</v>
      </c>
      <c r="AF117" s="286">
        <f t="shared" si="75"/>
        <v>121.48</v>
      </c>
      <c r="AG117" s="286">
        <v>0</v>
      </c>
      <c r="AH117" s="286">
        <v>0</v>
      </c>
      <c r="AI117" s="284">
        <v>0</v>
      </c>
      <c r="AJ117" s="285">
        <f t="shared" si="76"/>
        <v>0</v>
      </c>
      <c r="AK117" s="286">
        <f t="shared" si="77"/>
        <v>0</v>
      </c>
      <c r="AL117" s="284">
        <v>0</v>
      </c>
      <c r="AM117" s="285">
        <f t="shared" si="78"/>
        <v>0</v>
      </c>
      <c r="AN117" s="286">
        <f t="shared" si="79"/>
        <v>0</v>
      </c>
      <c r="AO117" s="284">
        <v>0</v>
      </c>
      <c r="AP117" s="285">
        <f t="shared" si="80"/>
        <v>0</v>
      </c>
      <c r="AQ117" s="286">
        <f t="shared" si="81"/>
        <v>0</v>
      </c>
      <c r="AR117" s="284">
        <v>0</v>
      </c>
      <c r="AS117" s="285">
        <f t="shared" si="82"/>
        <v>0</v>
      </c>
      <c r="AT117" s="286">
        <f t="shared" si="83"/>
        <v>0</v>
      </c>
      <c r="AU117" s="284">
        <v>0</v>
      </c>
      <c r="AV117" s="285">
        <f t="shared" si="84"/>
        <v>0</v>
      </c>
      <c r="AW117" s="286">
        <f t="shared" si="85"/>
        <v>0</v>
      </c>
    </row>
    <row r="118" spans="1:49" ht="18" customHeight="1" x14ac:dyDescent="0.2">
      <c r="A118" s="112" t="s">
        <v>82</v>
      </c>
      <c r="B118" s="113"/>
      <c r="C118" s="115"/>
      <c r="D118" s="115"/>
      <c r="E118" s="291" t="s">
        <v>320</v>
      </c>
      <c r="F118" s="288">
        <v>0.17</v>
      </c>
      <c r="G118" s="288">
        <v>0.03</v>
      </c>
      <c r="H118" s="284">
        <v>0</v>
      </c>
      <c r="I118" s="285">
        <f t="shared" si="65"/>
        <v>0</v>
      </c>
      <c r="J118" s="286">
        <f t="shared" si="65"/>
        <v>0</v>
      </c>
      <c r="K118" s="284">
        <v>0</v>
      </c>
      <c r="L118" s="285">
        <f t="shared" si="66"/>
        <v>0</v>
      </c>
      <c r="M118" s="286">
        <f t="shared" si="66"/>
        <v>0</v>
      </c>
      <c r="N118" s="284">
        <v>0</v>
      </c>
      <c r="O118" s="285">
        <f t="shared" si="67"/>
        <v>0</v>
      </c>
      <c r="P118" s="286">
        <f t="shared" si="67"/>
        <v>0</v>
      </c>
      <c r="Q118" s="284">
        <v>0</v>
      </c>
      <c r="R118" s="285">
        <f t="shared" si="68"/>
        <v>0</v>
      </c>
      <c r="S118" s="286">
        <f t="shared" si="68"/>
        <v>0</v>
      </c>
      <c r="T118" s="284">
        <v>13.22</v>
      </c>
      <c r="U118" s="285">
        <f t="shared" si="69"/>
        <v>15.47</v>
      </c>
      <c r="V118" s="286">
        <f>ROUND((U118*G118)+U118,2)</f>
        <v>15.93</v>
      </c>
      <c r="W118" s="284">
        <v>0</v>
      </c>
      <c r="X118" s="285">
        <f t="shared" si="70"/>
        <v>0</v>
      </c>
      <c r="Y118" s="286">
        <f t="shared" si="71"/>
        <v>0</v>
      </c>
      <c r="Z118" s="284">
        <v>13.22</v>
      </c>
      <c r="AA118" s="285">
        <f t="shared" si="72"/>
        <v>15.47</v>
      </c>
      <c r="AB118" s="286">
        <f t="shared" si="73"/>
        <v>15.93</v>
      </c>
      <c r="AC118" s="286">
        <v>0</v>
      </c>
      <c r="AD118" s="284">
        <v>0</v>
      </c>
      <c r="AE118" s="285">
        <f t="shared" si="74"/>
        <v>0</v>
      </c>
      <c r="AF118" s="286">
        <f t="shared" si="75"/>
        <v>0</v>
      </c>
      <c r="AG118" s="286">
        <v>15.93</v>
      </c>
      <c r="AH118" s="286">
        <v>0</v>
      </c>
      <c r="AI118" s="284">
        <v>0</v>
      </c>
      <c r="AJ118" s="285">
        <f t="shared" si="76"/>
        <v>0</v>
      </c>
      <c r="AK118" s="286">
        <f t="shared" si="77"/>
        <v>0</v>
      </c>
      <c r="AL118" s="284">
        <v>0</v>
      </c>
      <c r="AM118" s="285">
        <f t="shared" si="78"/>
        <v>0</v>
      </c>
      <c r="AN118" s="286">
        <f t="shared" si="79"/>
        <v>0</v>
      </c>
      <c r="AO118" s="284">
        <v>0</v>
      </c>
      <c r="AP118" s="285">
        <f t="shared" si="80"/>
        <v>0</v>
      </c>
      <c r="AQ118" s="286">
        <f t="shared" si="81"/>
        <v>0</v>
      </c>
      <c r="AR118" s="284">
        <v>0</v>
      </c>
      <c r="AS118" s="285">
        <f t="shared" si="82"/>
        <v>0</v>
      </c>
      <c r="AT118" s="286">
        <f t="shared" si="83"/>
        <v>0</v>
      </c>
      <c r="AU118" s="284">
        <v>0</v>
      </c>
      <c r="AV118" s="285">
        <f t="shared" si="84"/>
        <v>0</v>
      </c>
      <c r="AW118" s="286">
        <f t="shared" si="85"/>
        <v>0</v>
      </c>
    </row>
    <row r="119" spans="1:49" ht="27" customHeight="1" x14ac:dyDescent="0.2">
      <c r="A119" s="112" t="s">
        <v>257</v>
      </c>
      <c r="B119" s="113" t="s">
        <v>88</v>
      </c>
      <c r="C119" s="111">
        <v>95</v>
      </c>
      <c r="D119" s="111" t="s">
        <v>367</v>
      </c>
      <c r="E119" s="293" t="s">
        <v>381</v>
      </c>
      <c r="F119" s="288">
        <v>0.17</v>
      </c>
      <c r="G119" s="288">
        <v>0.03</v>
      </c>
      <c r="H119" s="284">
        <v>0</v>
      </c>
      <c r="I119" s="285">
        <f t="shared" si="65"/>
        <v>0</v>
      </c>
      <c r="J119" s="286">
        <f t="shared" si="65"/>
        <v>0</v>
      </c>
      <c r="K119" s="284">
        <v>0</v>
      </c>
      <c r="L119" s="285">
        <f t="shared" si="66"/>
        <v>0</v>
      </c>
      <c r="M119" s="286">
        <f t="shared" si="66"/>
        <v>0</v>
      </c>
      <c r="N119" s="284">
        <v>0</v>
      </c>
      <c r="O119" s="285">
        <f t="shared" si="67"/>
        <v>0</v>
      </c>
      <c r="P119" s="286">
        <f t="shared" si="67"/>
        <v>0</v>
      </c>
      <c r="Q119" s="284">
        <v>0</v>
      </c>
      <c r="R119" s="285">
        <f t="shared" si="68"/>
        <v>0</v>
      </c>
      <c r="S119" s="286">
        <f t="shared" si="68"/>
        <v>0</v>
      </c>
      <c r="T119" s="284">
        <v>12.69</v>
      </c>
      <c r="U119" s="285">
        <f t="shared" si="69"/>
        <v>14.85</v>
      </c>
      <c r="V119" s="286">
        <f>ROUND((U119*G119)+U119,2)</f>
        <v>15.3</v>
      </c>
      <c r="W119" s="284">
        <v>0</v>
      </c>
      <c r="X119" s="285">
        <f t="shared" si="70"/>
        <v>0</v>
      </c>
      <c r="Y119" s="286">
        <f t="shared" si="71"/>
        <v>0</v>
      </c>
      <c r="Z119" s="284">
        <v>0</v>
      </c>
      <c r="AA119" s="285">
        <f t="shared" si="72"/>
        <v>0</v>
      </c>
      <c r="AB119" s="286">
        <f t="shared" si="73"/>
        <v>0</v>
      </c>
      <c r="AC119" s="286">
        <v>0</v>
      </c>
      <c r="AD119" s="284">
        <v>0</v>
      </c>
      <c r="AE119" s="285">
        <f t="shared" si="74"/>
        <v>0</v>
      </c>
      <c r="AF119" s="286">
        <f t="shared" si="75"/>
        <v>0</v>
      </c>
      <c r="AG119" s="286">
        <v>15.3</v>
      </c>
      <c r="AH119" s="286">
        <v>0</v>
      </c>
      <c r="AI119" s="284">
        <v>0</v>
      </c>
      <c r="AJ119" s="285">
        <f t="shared" si="76"/>
        <v>0</v>
      </c>
      <c r="AK119" s="286">
        <f t="shared" si="77"/>
        <v>0</v>
      </c>
      <c r="AL119" s="284">
        <v>0</v>
      </c>
      <c r="AM119" s="285">
        <f t="shared" si="78"/>
        <v>0</v>
      </c>
      <c r="AN119" s="286">
        <f t="shared" si="79"/>
        <v>0</v>
      </c>
      <c r="AO119" s="284">
        <v>0</v>
      </c>
      <c r="AP119" s="285">
        <f t="shared" si="80"/>
        <v>0</v>
      </c>
      <c r="AQ119" s="286">
        <f t="shared" si="81"/>
        <v>0</v>
      </c>
      <c r="AR119" s="284">
        <v>0</v>
      </c>
      <c r="AS119" s="285">
        <f t="shared" si="82"/>
        <v>0</v>
      </c>
      <c r="AT119" s="286">
        <f t="shared" si="83"/>
        <v>0</v>
      </c>
      <c r="AU119" s="284">
        <v>0</v>
      </c>
      <c r="AV119" s="285">
        <f t="shared" si="84"/>
        <v>0</v>
      </c>
      <c r="AW119" s="286">
        <f t="shared" si="85"/>
        <v>0</v>
      </c>
    </row>
    <row r="120" spans="1:49" ht="41.25" customHeight="1" x14ac:dyDescent="0.2">
      <c r="A120" s="112" t="s">
        <v>257</v>
      </c>
      <c r="B120" s="113" t="s">
        <v>9</v>
      </c>
      <c r="C120" s="111">
        <v>95</v>
      </c>
      <c r="D120" s="111" t="s">
        <v>367</v>
      </c>
      <c r="E120" s="293" t="s">
        <v>382</v>
      </c>
      <c r="F120" s="288">
        <v>0.17</v>
      </c>
      <c r="G120" s="288">
        <v>0.03</v>
      </c>
      <c r="H120" s="284">
        <v>0</v>
      </c>
      <c r="I120" s="285">
        <f t="shared" si="65"/>
        <v>0</v>
      </c>
      <c r="J120" s="286">
        <f t="shared" si="65"/>
        <v>0</v>
      </c>
      <c r="K120" s="284">
        <v>0</v>
      </c>
      <c r="L120" s="285">
        <f t="shared" si="66"/>
        <v>0</v>
      </c>
      <c r="M120" s="286">
        <f t="shared" si="66"/>
        <v>0</v>
      </c>
      <c r="N120" s="284">
        <v>0</v>
      </c>
      <c r="O120" s="285">
        <f t="shared" si="67"/>
        <v>0</v>
      </c>
      <c r="P120" s="286">
        <f t="shared" si="67"/>
        <v>0</v>
      </c>
      <c r="Q120" s="284">
        <v>0</v>
      </c>
      <c r="R120" s="285">
        <f t="shared" si="68"/>
        <v>0</v>
      </c>
      <c r="S120" s="286">
        <f t="shared" si="68"/>
        <v>0</v>
      </c>
      <c r="T120" s="284">
        <v>12.69</v>
      </c>
      <c r="U120" s="285">
        <f>ROUND((T120*F120)+T120,2)</f>
        <v>14.85</v>
      </c>
      <c r="V120" s="286">
        <f>ROUND((U120*G120)+U120,2)</f>
        <v>15.3</v>
      </c>
      <c r="W120" s="284">
        <v>0</v>
      </c>
      <c r="X120" s="285">
        <f t="shared" si="70"/>
        <v>0</v>
      </c>
      <c r="Y120" s="286">
        <f t="shared" si="71"/>
        <v>0</v>
      </c>
      <c r="Z120" s="284">
        <v>0</v>
      </c>
      <c r="AA120" s="285">
        <f t="shared" si="72"/>
        <v>0</v>
      </c>
      <c r="AB120" s="286">
        <f t="shared" si="73"/>
        <v>0</v>
      </c>
      <c r="AC120" s="286">
        <v>0</v>
      </c>
      <c r="AD120" s="284">
        <v>0</v>
      </c>
      <c r="AE120" s="285">
        <f t="shared" si="74"/>
        <v>0</v>
      </c>
      <c r="AF120" s="286">
        <f t="shared" si="75"/>
        <v>0</v>
      </c>
      <c r="AG120" s="286">
        <v>15.3</v>
      </c>
      <c r="AH120" s="286">
        <v>0</v>
      </c>
      <c r="AI120" s="284">
        <v>0</v>
      </c>
      <c r="AJ120" s="285">
        <f t="shared" si="76"/>
        <v>0</v>
      </c>
      <c r="AK120" s="286">
        <f t="shared" si="77"/>
        <v>0</v>
      </c>
      <c r="AL120" s="284">
        <v>0</v>
      </c>
      <c r="AM120" s="285">
        <f t="shared" si="78"/>
        <v>0</v>
      </c>
      <c r="AN120" s="286">
        <f t="shared" si="79"/>
        <v>0</v>
      </c>
      <c r="AO120" s="284">
        <v>0</v>
      </c>
      <c r="AP120" s="285">
        <f t="shared" si="80"/>
        <v>0</v>
      </c>
      <c r="AQ120" s="286">
        <f t="shared" si="81"/>
        <v>0</v>
      </c>
      <c r="AR120" s="284">
        <v>0</v>
      </c>
      <c r="AS120" s="285">
        <f t="shared" si="82"/>
        <v>0</v>
      </c>
      <c r="AT120" s="286">
        <f t="shared" si="83"/>
        <v>0</v>
      </c>
      <c r="AU120" s="284">
        <v>0</v>
      </c>
      <c r="AV120" s="285">
        <f t="shared" si="84"/>
        <v>0</v>
      </c>
      <c r="AW120" s="286">
        <f t="shared" si="85"/>
        <v>0</v>
      </c>
    </row>
    <row r="121" spans="1:49" ht="39" customHeight="1" x14ac:dyDescent="0.2">
      <c r="A121" s="112" t="s">
        <v>257</v>
      </c>
      <c r="B121" s="113" t="s">
        <v>258</v>
      </c>
      <c r="C121" s="111">
        <v>95</v>
      </c>
      <c r="D121" s="111" t="s">
        <v>367</v>
      </c>
      <c r="E121" s="293" t="s">
        <v>383</v>
      </c>
      <c r="F121" s="288">
        <v>0.17</v>
      </c>
      <c r="G121" s="288">
        <v>0.03</v>
      </c>
      <c r="H121" s="284">
        <v>0</v>
      </c>
      <c r="I121" s="285">
        <f t="shared" si="65"/>
        <v>0</v>
      </c>
      <c r="J121" s="286">
        <f t="shared" si="65"/>
        <v>0</v>
      </c>
      <c r="K121" s="284">
        <v>0</v>
      </c>
      <c r="L121" s="285">
        <f t="shared" si="66"/>
        <v>0</v>
      </c>
      <c r="M121" s="286">
        <f t="shared" si="66"/>
        <v>0</v>
      </c>
      <c r="N121" s="284">
        <v>0</v>
      </c>
      <c r="O121" s="285">
        <f t="shared" si="67"/>
        <v>0</v>
      </c>
      <c r="P121" s="286">
        <f t="shared" si="67"/>
        <v>0</v>
      </c>
      <c r="Q121" s="284">
        <v>0</v>
      </c>
      <c r="R121" s="285">
        <f t="shared" si="68"/>
        <v>0</v>
      </c>
      <c r="S121" s="286">
        <f t="shared" si="68"/>
        <v>0</v>
      </c>
      <c r="T121" s="284">
        <v>8.73</v>
      </c>
      <c r="U121" s="285">
        <f t="shared" si="69"/>
        <v>10.210000000000001</v>
      </c>
      <c r="V121" s="286">
        <f>ROUND((U121*G121)+U121,2)</f>
        <v>10.52</v>
      </c>
      <c r="W121" s="284">
        <v>0</v>
      </c>
      <c r="X121" s="285">
        <f t="shared" si="70"/>
        <v>0</v>
      </c>
      <c r="Y121" s="286">
        <f t="shared" si="71"/>
        <v>0</v>
      </c>
      <c r="Z121" s="284">
        <v>0</v>
      </c>
      <c r="AA121" s="285">
        <f t="shared" si="72"/>
        <v>0</v>
      </c>
      <c r="AB121" s="286">
        <f t="shared" si="73"/>
        <v>0</v>
      </c>
      <c r="AC121" s="286">
        <v>0</v>
      </c>
      <c r="AD121" s="284">
        <v>0</v>
      </c>
      <c r="AE121" s="285">
        <f t="shared" si="74"/>
        <v>0</v>
      </c>
      <c r="AF121" s="286">
        <f t="shared" si="75"/>
        <v>0</v>
      </c>
      <c r="AG121" s="286">
        <v>10.52</v>
      </c>
      <c r="AH121" s="286">
        <v>0</v>
      </c>
      <c r="AI121" s="284">
        <v>0</v>
      </c>
      <c r="AJ121" s="285">
        <f t="shared" si="76"/>
        <v>0</v>
      </c>
      <c r="AK121" s="286">
        <f t="shared" si="77"/>
        <v>0</v>
      </c>
      <c r="AL121" s="284">
        <v>0</v>
      </c>
      <c r="AM121" s="285">
        <f t="shared" si="78"/>
        <v>0</v>
      </c>
      <c r="AN121" s="286">
        <f t="shared" si="79"/>
        <v>0</v>
      </c>
      <c r="AO121" s="284">
        <v>0</v>
      </c>
      <c r="AP121" s="285">
        <f t="shared" si="80"/>
        <v>0</v>
      </c>
      <c r="AQ121" s="286">
        <f t="shared" si="81"/>
        <v>0</v>
      </c>
      <c r="AR121" s="284">
        <v>0</v>
      </c>
      <c r="AS121" s="285">
        <f t="shared" si="82"/>
        <v>0</v>
      </c>
      <c r="AT121" s="286">
        <f t="shared" si="83"/>
        <v>0</v>
      </c>
      <c r="AU121" s="284">
        <v>0</v>
      </c>
      <c r="AV121" s="285">
        <f t="shared" si="84"/>
        <v>0</v>
      </c>
      <c r="AW121" s="286">
        <f t="shared" si="85"/>
        <v>0</v>
      </c>
    </row>
    <row r="122" spans="1:49" ht="43.5" customHeight="1" x14ac:dyDescent="0.2">
      <c r="A122" s="112" t="s">
        <v>257</v>
      </c>
      <c r="B122" s="113" t="s">
        <v>259</v>
      </c>
      <c r="C122" s="111">
        <v>95</v>
      </c>
      <c r="D122" s="111" t="s">
        <v>367</v>
      </c>
      <c r="E122" s="293" t="s">
        <v>384</v>
      </c>
      <c r="F122" s="288">
        <v>0.17</v>
      </c>
      <c r="G122" s="288">
        <v>0.03</v>
      </c>
      <c r="H122" s="284">
        <v>0</v>
      </c>
      <c r="I122" s="285">
        <f t="shared" si="65"/>
        <v>0</v>
      </c>
      <c r="J122" s="286">
        <f t="shared" si="65"/>
        <v>0</v>
      </c>
      <c r="K122" s="284">
        <v>0</v>
      </c>
      <c r="L122" s="285">
        <f t="shared" si="66"/>
        <v>0</v>
      </c>
      <c r="M122" s="286">
        <f t="shared" si="66"/>
        <v>0</v>
      </c>
      <c r="N122" s="284">
        <v>0</v>
      </c>
      <c r="O122" s="285">
        <f t="shared" si="67"/>
        <v>0</v>
      </c>
      <c r="P122" s="286">
        <f t="shared" si="67"/>
        <v>0</v>
      </c>
      <c r="Q122" s="284">
        <v>0</v>
      </c>
      <c r="R122" s="285">
        <f t="shared" si="68"/>
        <v>0</v>
      </c>
      <c r="S122" s="286">
        <f t="shared" si="68"/>
        <v>0</v>
      </c>
      <c r="T122" s="284">
        <v>8.73</v>
      </c>
      <c r="U122" s="285">
        <f t="shared" si="69"/>
        <v>10.210000000000001</v>
      </c>
      <c r="V122" s="286">
        <f>ROUND((U122*G122)+U122,2)</f>
        <v>10.52</v>
      </c>
      <c r="W122" s="284">
        <v>0</v>
      </c>
      <c r="X122" s="285">
        <f t="shared" si="70"/>
        <v>0</v>
      </c>
      <c r="Y122" s="286">
        <f t="shared" si="71"/>
        <v>0</v>
      </c>
      <c r="Z122" s="284">
        <v>0</v>
      </c>
      <c r="AA122" s="285">
        <f t="shared" si="72"/>
        <v>0</v>
      </c>
      <c r="AB122" s="286">
        <f t="shared" si="73"/>
        <v>0</v>
      </c>
      <c r="AC122" s="286">
        <v>0</v>
      </c>
      <c r="AD122" s="284">
        <v>0</v>
      </c>
      <c r="AE122" s="285">
        <f t="shared" si="74"/>
        <v>0</v>
      </c>
      <c r="AF122" s="286">
        <f t="shared" si="75"/>
        <v>0</v>
      </c>
      <c r="AG122" s="286">
        <v>10.52</v>
      </c>
      <c r="AH122" s="286">
        <v>0</v>
      </c>
      <c r="AI122" s="284">
        <v>0</v>
      </c>
      <c r="AJ122" s="285">
        <f t="shared" si="76"/>
        <v>0</v>
      </c>
      <c r="AK122" s="286">
        <f t="shared" si="77"/>
        <v>0</v>
      </c>
      <c r="AL122" s="284">
        <v>0</v>
      </c>
      <c r="AM122" s="285">
        <f t="shared" si="78"/>
        <v>0</v>
      </c>
      <c r="AN122" s="286">
        <f t="shared" si="79"/>
        <v>0</v>
      </c>
      <c r="AO122" s="284">
        <v>0</v>
      </c>
      <c r="AP122" s="285">
        <f t="shared" si="80"/>
        <v>0</v>
      </c>
      <c r="AQ122" s="286">
        <f t="shared" si="81"/>
        <v>0</v>
      </c>
      <c r="AR122" s="284">
        <v>0</v>
      </c>
      <c r="AS122" s="285">
        <f t="shared" si="82"/>
        <v>0</v>
      </c>
      <c r="AT122" s="286">
        <f t="shared" si="83"/>
        <v>0</v>
      </c>
      <c r="AU122" s="284">
        <v>0</v>
      </c>
      <c r="AV122" s="285">
        <f t="shared" si="84"/>
        <v>0</v>
      </c>
      <c r="AW122" s="286">
        <f t="shared" si="85"/>
        <v>0</v>
      </c>
    </row>
    <row r="123" spans="1:49" ht="18" customHeight="1" x14ac:dyDescent="0.2">
      <c r="A123" s="112" t="s">
        <v>47</v>
      </c>
      <c r="B123" s="113"/>
      <c r="C123" s="115"/>
      <c r="D123" s="115"/>
      <c r="E123" s="291" t="s">
        <v>135</v>
      </c>
      <c r="F123" s="288">
        <v>0.17</v>
      </c>
      <c r="G123" s="288">
        <v>0.03</v>
      </c>
      <c r="H123" s="284">
        <v>87.806234880000005</v>
      </c>
      <c r="I123" s="285">
        <f t="shared" si="65"/>
        <v>102.73</v>
      </c>
      <c r="J123" s="286">
        <f t="shared" si="65"/>
        <v>105.81</v>
      </c>
      <c r="K123" s="284">
        <v>87.806234880000005</v>
      </c>
      <c r="L123" s="285">
        <f t="shared" si="66"/>
        <v>102.73</v>
      </c>
      <c r="M123" s="286">
        <f t="shared" si="66"/>
        <v>105.81</v>
      </c>
      <c r="N123" s="284">
        <v>87.806234880000005</v>
      </c>
      <c r="O123" s="285">
        <f t="shared" si="67"/>
        <v>102.73</v>
      </c>
      <c r="P123" s="286">
        <f t="shared" si="67"/>
        <v>105.81</v>
      </c>
      <c r="Q123" s="284">
        <v>87.806234880000005</v>
      </c>
      <c r="R123" s="285">
        <f t="shared" si="68"/>
        <v>102.73</v>
      </c>
      <c r="S123" s="286">
        <f t="shared" si="68"/>
        <v>105.81</v>
      </c>
      <c r="T123" s="284">
        <v>0</v>
      </c>
      <c r="U123" s="285">
        <f t="shared" si="69"/>
        <v>0</v>
      </c>
      <c r="V123" s="286">
        <f t="shared" si="64"/>
        <v>0</v>
      </c>
      <c r="W123" s="284">
        <v>87.806234880000005</v>
      </c>
      <c r="X123" s="285">
        <f t="shared" si="70"/>
        <v>102.73</v>
      </c>
      <c r="Y123" s="286">
        <f t="shared" si="71"/>
        <v>105.81</v>
      </c>
      <c r="Z123" s="284">
        <v>87.806234880000005</v>
      </c>
      <c r="AA123" s="285">
        <f t="shared" si="72"/>
        <v>102.73</v>
      </c>
      <c r="AB123" s="286">
        <f t="shared" si="73"/>
        <v>105.81</v>
      </c>
      <c r="AC123" s="286">
        <v>0</v>
      </c>
      <c r="AD123" s="284">
        <v>87.806234880000005</v>
      </c>
      <c r="AE123" s="285">
        <f t="shared" si="74"/>
        <v>102.73</v>
      </c>
      <c r="AF123" s="286">
        <f t="shared" si="75"/>
        <v>105.81</v>
      </c>
      <c r="AG123" s="286">
        <v>0</v>
      </c>
      <c r="AH123" s="286">
        <v>0</v>
      </c>
      <c r="AI123" s="284">
        <v>87.806234880000005</v>
      </c>
      <c r="AJ123" s="285">
        <f t="shared" si="76"/>
        <v>102.73</v>
      </c>
      <c r="AK123" s="286">
        <f t="shared" si="77"/>
        <v>105.81</v>
      </c>
      <c r="AL123" s="284">
        <v>0</v>
      </c>
      <c r="AM123" s="285">
        <f t="shared" si="78"/>
        <v>0</v>
      </c>
      <c r="AN123" s="286">
        <f t="shared" si="79"/>
        <v>0</v>
      </c>
      <c r="AO123" s="284">
        <v>81.550909440000012</v>
      </c>
      <c r="AP123" s="285">
        <f t="shared" si="80"/>
        <v>95.41</v>
      </c>
      <c r="AQ123" s="286">
        <f t="shared" si="81"/>
        <v>98.27</v>
      </c>
      <c r="AR123" s="284">
        <v>81.550909440000012</v>
      </c>
      <c r="AS123" s="285">
        <f t="shared" si="82"/>
        <v>95.41</v>
      </c>
      <c r="AT123" s="286">
        <f t="shared" si="83"/>
        <v>98.27</v>
      </c>
      <c r="AU123" s="284">
        <v>0</v>
      </c>
      <c r="AV123" s="285">
        <f t="shared" si="84"/>
        <v>0</v>
      </c>
      <c r="AW123" s="286">
        <f t="shared" si="85"/>
        <v>0</v>
      </c>
    </row>
    <row r="124" spans="1:49" s="34" customFormat="1" ht="18" customHeight="1" x14ac:dyDescent="0.2">
      <c r="A124" s="116" t="s">
        <v>254</v>
      </c>
      <c r="B124" s="117"/>
      <c r="C124" s="118"/>
      <c r="D124" s="118"/>
      <c r="E124" s="292" t="s">
        <v>385</v>
      </c>
      <c r="F124" s="283">
        <v>0.17</v>
      </c>
      <c r="G124" s="283">
        <v>0.03</v>
      </c>
      <c r="H124" s="284">
        <v>653.51</v>
      </c>
      <c r="I124" s="285">
        <f t="shared" si="65"/>
        <v>764.61</v>
      </c>
      <c r="J124" s="286">
        <f t="shared" si="65"/>
        <v>787.55</v>
      </c>
      <c r="K124" s="284">
        <v>653.51</v>
      </c>
      <c r="L124" s="285">
        <f t="shared" si="66"/>
        <v>764.61</v>
      </c>
      <c r="M124" s="286">
        <f t="shared" si="66"/>
        <v>787.55</v>
      </c>
      <c r="N124" s="284">
        <v>653.51</v>
      </c>
      <c r="O124" s="285">
        <f t="shared" si="67"/>
        <v>764.61</v>
      </c>
      <c r="P124" s="286">
        <f t="shared" si="67"/>
        <v>787.55</v>
      </c>
      <c r="Q124" s="284">
        <v>653.51</v>
      </c>
      <c r="R124" s="285">
        <f t="shared" si="68"/>
        <v>764.61</v>
      </c>
      <c r="S124" s="286">
        <f t="shared" si="68"/>
        <v>787.55</v>
      </c>
      <c r="T124" s="284">
        <v>0</v>
      </c>
      <c r="U124" s="285">
        <f t="shared" si="69"/>
        <v>0</v>
      </c>
      <c r="V124" s="286">
        <f t="shared" si="64"/>
        <v>0</v>
      </c>
      <c r="W124" s="284">
        <v>645.13</v>
      </c>
      <c r="X124" s="285">
        <f t="shared" si="70"/>
        <v>754.8</v>
      </c>
      <c r="Y124" s="286">
        <f t="shared" si="71"/>
        <v>777.44</v>
      </c>
      <c r="Z124" s="284">
        <v>628.57000000000005</v>
      </c>
      <c r="AA124" s="285">
        <f t="shared" si="72"/>
        <v>735.43</v>
      </c>
      <c r="AB124" s="286">
        <f t="shared" si="73"/>
        <v>757.49</v>
      </c>
      <c r="AC124" s="286">
        <v>0</v>
      </c>
      <c r="AD124" s="284">
        <v>653.51</v>
      </c>
      <c r="AE124" s="285">
        <f t="shared" si="74"/>
        <v>764.61</v>
      </c>
      <c r="AF124" s="286">
        <f t="shared" si="75"/>
        <v>787.55</v>
      </c>
      <c r="AG124" s="286">
        <v>0</v>
      </c>
      <c r="AH124" s="286">
        <v>0</v>
      </c>
      <c r="AI124" s="284">
        <v>636.74</v>
      </c>
      <c r="AJ124" s="285">
        <f t="shared" si="76"/>
        <v>744.99</v>
      </c>
      <c r="AK124" s="286">
        <f t="shared" si="77"/>
        <v>767.34</v>
      </c>
      <c r="AL124" s="284">
        <v>0</v>
      </c>
      <c r="AM124" s="285">
        <f t="shared" si="78"/>
        <v>0</v>
      </c>
      <c r="AN124" s="286">
        <f t="shared" si="79"/>
        <v>0</v>
      </c>
      <c r="AO124" s="284">
        <v>0</v>
      </c>
      <c r="AP124" s="285">
        <f t="shared" si="80"/>
        <v>0</v>
      </c>
      <c r="AQ124" s="286">
        <f t="shared" si="81"/>
        <v>0</v>
      </c>
      <c r="AR124" s="284">
        <v>653.51</v>
      </c>
      <c r="AS124" s="285">
        <f t="shared" si="82"/>
        <v>764.61</v>
      </c>
      <c r="AT124" s="286">
        <f t="shared" si="83"/>
        <v>787.55</v>
      </c>
      <c r="AU124" s="284">
        <v>0</v>
      </c>
      <c r="AV124" s="285">
        <f t="shared" si="84"/>
        <v>0</v>
      </c>
      <c r="AW124" s="286">
        <f t="shared" si="85"/>
        <v>0</v>
      </c>
    </row>
    <row r="125" spans="1:49" s="34" customFormat="1" ht="18" customHeight="1" x14ac:dyDescent="0.2">
      <c r="A125" s="116" t="s">
        <v>254</v>
      </c>
      <c r="B125" s="117">
        <v>52</v>
      </c>
      <c r="C125" s="118"/>
      <c r="D125" s="118"/>
      <c r="E125" s="292" t="s">
        <v>255</v>
      </c>
      <c r="F125" s="283">
        <v>0.17</v>
      </c>
      <c r="G125" s="283">
        <v>0.03</v>
      </c>
      <c r="H125" s="284">
        <v>325.52</v>
      </c>
      <c r="I125" s="285">
        <f t="shared" si="65"/>
        <v>380.86</v>
      </c>
      <c r="J125" s="286">
        <f t="shared" si="65"/>
        <v>392.29</v>
      </c>
      <c r="K125" s="284">
        <v>325.52</v>
      </c>
      <c r="L125" s="285">
        <f t="shared" si="66"/>
        <v>380.86</v>
      </c>
      <c r="M125" s="286">
        <f t="shared" si="66"/>
        <v>392.29</v>
      </c>
      <c r="N125" s="284">
        <v>320.58999999999997</v>
      </c>
      <c r="O125" s="285">
        <f t="shared" si="67"/>
        <v>375.09</v>
      </c>
      <c r="P125" s="286">
        <f t="shared" si="67"/>
        <v>386.34</v>
      </c>
      <c r="Q125" s="284">
        <v>320.58999999999997</v>
      </c>
      <c r="R125" s="285">
        <f t="shared" si="68"/>
        <v>375.09</v>
      </c>
      <c r="S125" s="286">
        <f t="shared" si="68"/>
        <v>386.34</v>
      </c>
      <c r="T125" s="284">
        <v>0</v>
      </c>
      <c r="U125" s="285">
        <f t="shared" si="69"/>
        <v>0</v>
      </c>
      <c r="V125" s="286">
        <f t="shared" si="64"/>
        <v>0</v>
      </c>
      <c r="W125" s="284">
        <v>316.47000000000003</v>
      </c>
      <c r="X125" s="285">
        <f t="shared" si="70"/>
        <v>370.27</v>
      </c>
      <c r="Y125" s="286">
        <f t="shared" si="71"/>
        <v>381.38</v>
      </c>
      <c r="Z125" s="284">
        <v>313.11</v>
      </c>
      <c r="AA125" s="285">
        <f t="shared" si="72"/>
        <v>366.34</v>
      </c>
      <c r="AB125" s="286">
        <f t="shared" si="73"/>
        <v>377.33</v>
      </c>
      <c r="AC125" s="286">
        <v>0</v>
      </c>
      <c r="AD125" s="284">
        <v>325.52</v>
      </c>
      <c r="AE125" s="285">
        <f t="shared" si="74"/>
        <v>380.86</v>
      </c>
      <c r="AF125" s="286">
        <f t="shared" si="75"/>
        <v>392.29</v>
      </c>
      <c r="AG125" s="286">
        <v>0</v>
      </c>
      <c r="AH125" s="286">
        <v>0</v>
      </c>
      <c r="AI125" s="284">
        <v>317.17</v>
      </c>
      <c r="AJ125" s="285">
        <f t="shared" si="76"/>
        <v>371.09</v>
      </c>
      <c r="AK125" s="286">
        <f t="shared" si="77"/>
        <v>382.22</v>
      </c>
      <c r="AL125" s="284">
        <v>0</v>
      </c>
      <c r="AM125" s="285">
        <f t="shared" si="78"/>
        <v>0</v>
      </c>
      <c r="AN125" s="286">
        <f t="shared" si="79"/>
        <v>0</v>
      </c>
      <c r="AO125" s="284">
        <v>0</v>
      </c>
      <c r="AP125" s="285">
        <f t="shared" si="80"/>
        <v>0</v>
      </c>
      <c r="AQ125" s="286">
        <f t="shared" si="81"/>
        <v>0</v>
      </c>
      <c r="AR125" s="284">
        <v>325.52</v>
      </c>
      <c r="AS125" s="285">
        <f t="shared" si="82"/>
        <v>380.86</v>
      </c>
      <c r="AT125" s="286">
        <f t="shared" si="83"/>
        <v>392.29</v>
      </c>
      <c r="AU125" s="284">
        <v>0</v>
      </c>
      <c r="AV125" s="285">
        <f t="shared" si="84"/>
        <v>0</v>
      </c>
      <c r="AW125" s="286">
        <f t="shared" si="85"/>
        <v>0</v>
      </c>
    </row>
    <row r="126" spans="1:49" ht="18" customHeight="1" thickBot="1" x14ac:dyDescent="0.25">
      <c r="A126" s="119" t="s">
        <v>46</v>
      </c>
      <c r="B126" s="120"/>
      <c r="C126" s="121"/>
      <c r="D126" s="121"/>
      <c r="E126" s="294" t="s">
        <v>196</v>
      </c>
      <c r="F126" s="295">
        <v>0.17</v>
      </c>
      <c r="G126" s="295">
        <v>0.03</v>
      </c>
      <c r="H126" s="296">
        <v>0</v>
      </c>
      <c r="I126" s="297">
        <f t="shared" si="65"/>
        <v>0</v>
      </c>
      <c r="J126" s="298">
        <f t="shared" si="65"/>
        <v>0</v>
      </c>
      <c r="K126" s="296">
        <v>0</v>
      </c>
      <c r="L126" s="297">
        <f t="shared" si="66"/>
        <v>0</v>
      </c>
      <c r="M126" s="298">
        <f t="shared" si="66"/>
        <v>0</v>
      </c>
      <c r="N126" s="296">
        <v>0</v>
      </c>
      <c r="O126" s="297">
        <f t="shared" si="67"/>
        <v>0</v>
      </c>
      <c r="P126" s="298">
        <f t="shared" si="67"/>
        <v>0</v>
      </c>
      <c r="Q126" s="296">
        <v>40.532743680000003</v>
      </c>
      <c r="R126" s="297">
        <f t="shared" si="68"/>
        <v>47.42</v>
      </c>
      <c r="S126" s="298">
        <f t="shared" si="68"/>
        <v>48.84</v>
      </c>
      <c r="T126" s="296">
        <v>0</v>
      </c>
      <c r="U126" s="297">
        <f t="shared" si="69"/>
        <v>0</v>
      </c>
      <c r="V126" s="298">
        <f t="shared" si="64"/>
        <v>0</v>
      </c>
      <c r="W126" s="296">
        <v>0</v>
      </c>
      <c r="X126" s="297">
        <f t="shared" si="70"/>
        <v>0</v>
      </c>
      <c r="Y126" s="298">
        <f t="shared" si="71"/>
        <v>0</v>
      </c>
      <c r="Z126" s="296">
        <v>0</v>
      </c>
      <c r="AA126" s="297">
        <f t="shared" si="72"/>
        <v>0</v>
      </c>
      <c r="AB126" s="298">
        <f t="shared" si="73"/>
        <v>0</v>
      </c>
      <c r="AC126" s="298">
        <v>0</v>
      </c>
      <c r="AD126" s="296">
        <v>0</v>
      </c>
      <c r="AE126" s="297">
        <f t="shared" si="74"/>
        <v>0</v>
      </c>
      <c r="AF126" s="298">
        <f t="shared" si="75"/>
        <v>0</v>
      </c>
      <c r="AG126" s="298">
        <v>0</v>
      </c>
      <c r="AH126" s="298">
        <v>0</v>
      </c>
      <c r="AI126" s="296">
        <v>0</v>
      </c>
      <c r="AJ126" s="297">
        <f t="shared" si="76"/>
        <v>0</v>
      </c>
      <c r="AK126" s="298">
        <f t="shared" si="77"/>
        <v>0</v>
      </c>
      <c r="AL126" s="296">
        <v>0</v>
      </c>
      <c r="AM126" s="297">
        <f t="shared" si="78"/>
        <v>0</v>
      </c>
      <c r="AN126" s="298">
        <f t="shared" si="79"/>
        <v>0</v>
      </c>
      <c r="AO126" s="296">
        <v>0</v>
      </c>
      <c r="AP126" s="297">
        <f t="shared" si="80"/>
        <v>0</v>
      </c>
      <c r="AQ126" s="298">
        <f t="shared" si="81"/>
        <v>0</v>
      </c>
      <c r="AR126" s="296">
        <v>0</v>
      </c>
      <c r="AS126" s="297">
        <f t="shared" si="82"/>
        <v>0</v>
      </c>
      <c r="AT126" s="298">
        <f t="shared" si="83"/>
        <v>0</v>
      </c>
      <c r="AU126" s="296">
        <v>0</v>
      </c>
      <c r="AV126" s="297">
        <f t="shared" si="84"/>
        <v>0</v>
      </c>
      <c r="AW126" s="298">
        <f t="shared" si="85"/>
        <v>0</v>
      </c>
    </row>
    <row r="127" spans="1:49" s="34" customFormat="1" ht="16.5" hidden="1" customHeight="1" thickBot="1" x14ac:dyDescent="0.25">
      <c r="A127" s="125"/>
      <c r="B127" s="126"/>
      <c r="C127" s="126"/>
      <c r="D127" s="126"/>
      <c r="E127" s="299"/>
      <c r="F127" s="300"/>
      <c r="G127" s="300"/>
      <c r="H127" s="301"/>
      <c r="I127" s="301"/>
      <c r="J127" s="302">
        <f t="shared" ref="J127" si="86">ROUND((I127*G127)+I127,2)</f>
        <v>0</v>
      </c>
      <c r="K127" s="301"/>
      <c r="L127" s="301"/>
      <c r="M127" s="301"/>
      <c r="N127" s="301"/>
      <c r="O127" s="301"/>
      <c r="P127" s="301"/>
      <c r="Q127" s="301"/>
      <c r="R127" s="301"/>
      <c r="S127" s="301"/>
      <c r="T127" s="301"/>
      <c r="U127" s="301"/>
      <c r="V127" s="301"/>
      <c r="W127" s="301"/>
      <c r="X127" s="301"/>
      <c r="Y127" s="301"/>
      <c r="Z127" s="301"/>
      <c r="AA127" s="301"/>
      <c r="AB127" s="301"/>
      <c r="AC127" s="301"/>
      <c r="AD127" s="301"/>
      <c r="AE127" s="301"/>
      <c r="AF127" s="301"/>
      <c r="AG127" s="301"/>
      <c r="AH127" s="301"/>
      <c r="AI127" s="301"/>
      <c r="AJ127" s="301"/>
      <c r="AK127" s="301"/>
      <c r="AL127" s="301"/>
      <c r="AM127" s="301"/>
      <c r="AN127" s="301"/>
      <c r="AO127" s="301"/>
      <c r="AP127" s="301"/>
      <c r="AQ127" s="301"/>
      <c r="AR127" s="301"/>
      <c r="AS127" s="301"/>
      <c r="AT127" s="301"/>
      <c r="AU127" s="301"/>
      <c r="AV127" s="301"/>
      <c r="AW127" s="303"/>
    </row>
    <row r="128" spans="1:49" ht="18" customHeight="1" thickBot="1" x14ac:dyDescent="0.25">
      <c r="A128" s="127" t="s">
        <v>386</v>
      </c>
      <c r="B128" s="128"/>
      <c r="C128" s="128"/>
      <c r="D128" s="128"/>
      <c r="E128" s="304"/>
      <c r="F128" s="305"/>
      <c r="G128" s="306"/>
      <c r="H128" s="307"/>
      <c r="I128" s="307"/>
      <c r="J128" s="307"/>
      <c r="K128" s="307"/>
      <c r="L128" s="307"/>
      <c r="M128" s="307"/>
      <c r="N128" s="307"/>
      <c r="O128" s="307"/>
      <c r="P128" s="307"/>
      <c r="Q128" s="307"/>
      <c r="R128" s="307"/>
      <c r="S128" s="307"/>
      <c r="T128" s="307"/>
      <c r="U128" s="307"/>
      <c r="V128" s="307"/>
      <c r="W128" s="307"/>
      <c r="X128" s="307"/>
      <c r="Y128" s="307"/>
      <c r="Z128" s="307"/>
      <c r="AA128" s="307"/>
      <c r="AB128" s="307"/>
      <c r="AC128" s="307"/>
      <c r="AD128" s="307"/>
      <c r="AE128" s="307"/>
      <c r="AF128" s="307"/>
      <c r="AG128" s="307"/>
      <c r="AH128" s="307"/>
      <c r="AI128" s="307"/>
      <c r="AJ128" s="307"/>
      <c r="AK128" s="307"/>
      <c r="AL128" s="307"/>
      <c r="AM128" s="307"/>
      <c r="AN128" s="307"/>
      <c r="AO128" s="307"/>
      <c r="AP128" s="307"/>
      <c r="AQ128" s="307"/>
      <c r="AR128" s="307"/>
      <c r="AS128" s="307"/>
      <c r="AT128" s="307"/>
      <c r="AU128" s="307"/>
      <c r="AV128" s="307"/>
      <c r="AW128" s="308"/>
    </row>
    <row r="129" spans="1:49" ht="29.25" customHeight="1" x14ac:dyDescent="0.2">
      <c r="A129" s="129">
        <v>99281</v>
      </c>
      <c r="B129" s="130"/>
      <c r="C129" s="130"/>
      <c r="D129" s="130"/>
      <c r="E129" s="309" t="s">
        <v>325</v>
      </c>
      <c r="F129" s="310" t="s">
        <v>331</v>
      </c>
      <c r="G129" s="311" t="s">
        <v>331</v>
      </c>
      <c r="H129" s="312">
        <v>26.97</v>
      </c>
      <c r="I129" s="313">
        <v>27.52</v>
      </c>
      <c r="J129" s="314">
        <v>28.33</v>
      </c>
      <c r="K129" s="315">
        <v>0</v>
      </c>
      <c r="L129" s="316">
        <v>0</v>
      </c>
      <c r="M129" s="317"/>
      <c r="N129" s="315">
        <v>0</v>
      </c>
      <c r="O129" s="316">
        <v>0</v>
      </c>
      <c r="P129" s="317"/>
      <c r="Q129" s="315">
        <v>0</v>
      </c>
      <c r="R129" s="316">
        <v>0</v>
      </c>
      <c r="S129" s="317"/>
      <c r="T129" s="315">
        <v>0</v>
      </c>
      <c r="U129" s="316">
        <v>0</v>
      </c>
      <c r="V129" s="317"/>
      <c r="W129" s="315">
        <v>0</v>
      </c>
      <c r="X129" s="316">
        <v>0</v>
      </c>
      <c r="Y129" s="317"/>
      <c r="Z129" s="315">
        <v>0</v>
      </c>
      <c r="AA129" s="316">
        <v>0</v>
      </c>
      <c r="AB129" s="317"/>
      <c r="AC129" s="317"/>
      <c r="AD129" s="315">
        <v>0</v>
      </c>
      <c r="AE129" s="316">
        <v>0</v>
      </c>
      <c r="AF129" s="317"/>
      <c r="AG129" s="317"/>
      <c r="AH129" s="317"/>
      <c r="AI129" s="315">
        <v>0</v>
      </c>
      <c r="AJ129" s="316">
        <v>0</v>
      </c>
      <c r="AK129" s="317"/>
      <c r="AL129" s="315">
        <v>0</v>
      </c>
      <c r="AM129" s="316">
        <v>0</v>
      </c>
      <c r="AN129" s="317"/>
      <c r="AO129" s="315">
        <v>0</v>
      </c>
      <c r="AP129" s="316">
        <v>0</v>
      </c>
      <c r="AQ129" s="317"/>
      <c r="AR129" s="313">
        <v>26.97</v>
      </c>
      <c r="AS129" s="313">
        <v>27.52</v>
      </c>
      <c r="AT129" s="314">
        <v>28.33</v>
      </c>
      <c r="AU129" s="315">
        <v>0</v>
      </c>
      <c r="AV129" s="316">
        <v>0</v>
      </c>
      <c r="AW129" s="318">
        <v>0</v>
      </c>
    </row>
    <row r="130" spans="1:49" ht="25.5" customHeight="1" x14ac:dyDescent="0.2">
      <c r="A130" s="107">
        <v>99282</v>
      </c>
      <c r="B130" s="131"/>
      <c r="C130" s="131"/>
      <c r="D130" s="131"/>
      <c r="E130" s="319" t="s">
        <v>326</v>
      </c>
      <c r="F130" s="320" t="s">
        <v>331</v>
      </c>
      <c r="G130" s="321" t="s">
        <v>331</v>
      </c>
      <c r="H130" s="322">
        <v>43.5</v>
      </c>
      <c r="I130" s="323">
        <v>44.4</v>
      </c>
      <c r="J130" s="324">
        <v>45.7</v>
      </c>
      <c r="K130" s="325">
        <v>0</v>
      </c>
      <c r="L130" s="326">
        <v>0</v>
      </c>
      <c r="M130" s="327"/>
      <c r="N130" s="325">
        <v>0</v>
      </c>
      <c r="O130" s="326">
        <v>0</v>
      </c>
      <c r="P130" s="327"/>
      <c r="Q130" s="325">
        <v>0</v>
      </c>
      <c r="R130" s="326">
        <v>0</v>
      </c>
      <c r="S130" s="327"/>
      <c r="T130" s="325">
        <v>0</v>
      </c>
      <c r="U130" s="326">
        <v>0</v>
      </c>
      <c r="V130" s="327"/>
      <c r="W130" s="325">
        <v>0</v>
      </c>
      <c r="X130" s="326">
        <v>0</v>
      </c>
      <c r="Y130" s="327"/>
      <c r="Z130" s="325">
        <v>0</v>
      </c>
      <c r="AA130" s="326">
        <v>0</v>
      </c>
      <c r="AB130" s="327"/>
      <c r="AC130" s="327"/>
      <c r="AD130" s="325">
        <v>0</v>
      </c>
      <c r="AE130" s="326">
        <v>0</v>
      </c>
      <c r="AF130" s="327"/>
      <c r="AG130" s="327"/>
      <c r="AH130" s="327"/>
      <c r="AI130" s="325">
        <v>0</v>
      </c>
      <c r="AJ130" s="326">
        <v>0</v>
      </c>
      <c r="AK130" s="327"/>
      <c r="AL130" s="325">
        <v>0</v>
      </c>
      <c r="AM130" s="326">
        <v>0</v>
      </c>
      <c r="AN130" s="327"/>
      <c r="AO130" s="325">
        <v>0</v>
      </c>
      <c r="AP130" s="326">
        <v>0</v>
      </c>
      <c r="AQ130" s="327"/>
      <c r="AR130" s="323">
        <v>43.5</v>
      </c>
      <c r="AS130" s="323">
        <v>44.4</v>
      </c>
      <c r="AT130" s="324">
        <v>45.7</v>
      </c>
      <c r="AU130" s="325">
        <v>0</v>
      </c>
      <c r="AV130" s="326">
        <v>0</v>
      </c>
      <c r="AW130" s="328">
        <v>0</v>
      </c>
    </row>
    <row r="131" spans="1:49" ht="27.75" customHeight="1" x14ac:dyDescent="0.2">
      <c r="A131" s="107">
        <v>99283</v>
      </c>
      <c r="B131" s="131"/>
      <c r="C131" s="131"/>
      <c r="D131" s="131"/>
      <c r="E131" s="319" t="s">
        <v>330</v>
      </c>
      <c r="F131" s="320" t="s">
        <v>331</v>
      </c>
      <c r="G131" s="321" t="s">
        <v>331</v>
      </c>
      <c r="H131" s="322">
        <v>71.77</v>
      </c>
      <c r="I131" s="323">
        <v>73.260000000000005</v>
      </c>
      <c r="J131" s="324">
        <v>75.400000000000006</v>
      </c>
      <c r="K131" s="325">
        <v>0</v>
      </c>
      <c r="L131" s="326">
        <v>0</v>
      </c>
      <c r="M131" s="327"/>
      <c r="N131" s="325">
        <v>0</v>
      </c>
      <c r="O131" s="326">
        <v>0</v>
      </c>
      <c r="P131" s="327"/>
      <c r="Q131" s="325">
        <v>0</v>
      </c>
      <c r="R131" s="326">
        <v>0</v>
      </c>
      <c r="S131" s="327"/>
      <c r="T131" s="325">
        <v>0</v>
      </c>
      <c r="U131" s="326">
        <v>0</v>
      </c>
      <c r="V131" s="327"/>
      <c r="W131" s="325">
        <v>0</v>
      </c>
      <c r="X131" s="326">
        <v>0</v>
      </c>
      <c r="Y131" s="327"/>
      <c r="Z131" s="325">
        <v>0</v>
      </c>
      <c r="AA131" s="326">
        <v>0</v>
      </c>
      <c r="AB131" s="327"/>
      <c r="AC131" s="327"/>
      <c r="AD131" s="325">
        <v>0</v>
      </c>
      <c r="AE131" s="326">
        <v>0</v>
      </c>
      <c r="AF131" s="327"/>
      <c r="AG131" s="327"/>
      <c r="AH131" s="327"/>
      <c r="AI131" s="325">
        <v>0</v>
      </c>
      <c r="AJ131" s="326">
        <v>0</v>
      </c>
      <c r="AK131" s="327"/>
      <c r="AL131" s="325">
        <v>0</v>
      </c>
      <c r="AM131" s="326">
        <v>0</v>
      </c>
      <c r="AN131" s="327"/>
      <c r="AO131" s="325">
        <v>0</v>
      </c>
      <c r="AP131" s="326">
        <v>0</v>
      </c>
      <c r="AQ131" s="327"/>
      <c r="AR131" s="323">
        <v>71.77</v>
      </c>
      <c r="AS131" s="323">
        <v>73.260000000000005</v>
      </c>
      <c r="AT131" s="324">
        <v>75.400000000000006</v>
      </c>
      <c r="AU131" s="325">
        <v>0</v>
      </c>
      <c r="AV131" s="326">
        <v>0</v>
      </c>
      <c r="AW131" s="328">
        <v>0</v>
      </c>
    </row>
    <row r="132" spans="1:49" ht="31.5" customHeight="1" x14ac:dyDescent="0.2">
      <c r="A132" s="107">
        <v>99284</v>
      </c>
      <c r="B132" s="131"/>
      <c r="C132" s="131"/>
      <c r="D132" s="131"/>
      <c r="E132" s="319" t="s">
        <v>327</v>
      </c>
      <c r="F132" s="320" t="s">
        <v>331</v>
      </c>
      <c r="G132" s="321" t="s">
        <v>331</v>
      </c>
      <c r="H132" s="322">
        <v>108.75</v>
      </c>
      <c r="I132" s="323">
        <v>111</v>
      </c>
      <c r="J132" s="324">
        <v>114.25</v>
      </c>
      <c r="K132" s="325">
        <v>0</v>
      </c>
      <c r="L132" s="326">
        <v>0</v>
      </c>
      <c r="M132" s="327"/>
      <c r="N132" s="325">
        <v>0</v>
      </c>
      <c r="O132" s="326">
        <v>0</v>
      </c>
      <c r="P132" s="327"/>
      <c r="Q132" s="325">
        <v>0</v>
      </c>
      <c r="R132" s="326">
        <v>0</v>
      </c>
      <c r="S132" s="327"/>
      <c r="T132" s="325">
        <v>0</v>
      </c>
      <c r="U132" s="326">
        <v>0</v>
      </c>
      <c r="V132" s="327"/>
      <c r="W132" s="325">
        <v>0</v>
      </c>
      <c r="X132" s="326">
        <v>0</v>
      </c>
      <c r="Y132" s="327"/>
      <c r="Z132" s="325">
        <v>0</v>
      </c>
      <c r="AA132" s="326">
        <v>0</v>
      </c>
      <c r="AB132" s="327"/>
      <c r="AC132" s="327"/>
      <c r="AD132" s="325">
        <v>0</v>
      </c>
      <c r="AE132" s="326">
        <v>0</v>
      </c>
      <c r="AF132" s="327"/>
      <c r="AG132" s="327"/>
      <c r="AH132" s="327"/>
      <c r="AI132" s="325">
        <v>0</v>
      </c>
      <c r="AJ132" s="326">
        <v>0</v>
      </c>
      <c r="AK132" s="327"/>
      <c r="AL132" s="325">
        <v>0</v>
      </c>
      <c r="AM132" s="326">
        <v>0</v>
      </c>
      <c r="AN132" s="327"/>
      <c r="AO132" s="325">
        <v>0</v>
      </c>
      <c r="AP132" s="326">
        <v>0</v>
      </c>
      <c r="AQ132" s="327"/>
      <c r="AR132" s="323">
        <v>108.75</v>
      </c>
      <c r="AS132" s="323">
        <v>111</v>
      </c>
      <c r="AT132" s="324">
        <v>114.25</v>
      </c>
      <c r="AU132" s="325">
        <v>0</v>
      </c>
      <c r="AV132" s="326">
        <v>0</v>
      </c>
      <c r="AW132" s="328">
        <v>0</v>
      </c>
    </row>
    <row r="133" spans="1:49" ht="33" customHeight="1" thickBot="1" x14ac:dyDescent="0.25">
      <c r="A133" s="119">
        <v>99285</v>
      </c>
      <c r="B133" s="132"/>
      <c r="C133" s="132"/>
      <c r="D133" s="132"/>
      <c r="E133" s="329" t="s">
        <v>328</v>
      </c>
      <c r="F133" s="330" t="s">
        <v>331</v>
      </c>
      <c r="G133" s="331" t="s">
        <v>331</v>
      </c>
      <c r="H133" s="332">
        <v>160.94999999999999</v>
      </c>
      <c r="I133" s="333">
        <v>164.28</v>
      </c>
      <c r="J133" s="333">
        <v>169.09</v>
      </c>
      <c r="K133" s="334">
        <v>0</v>
      </c>
      <c r="L133" s="335">
        <v>0</v>
      </c>
      <c r="M133" s="336"/>
      <c r="N133" s="334">
        <v>0</v>
      </c>
      <c r="O133" s="335">
        <v>0</v>
      </c>
      <c r="P133" s="336"/>
      <c r="Q133" s="334">
        <v>0</v>
      </c>
      <c r="R133" s="335">
        <v>0</v>
      </c>
      <c r="S133" s="336"/>
      <c r="T133" s="334">
        <v>0</v>
      </c>
      <c r="U133" s="335">
        <v>0</v>
      </c>
      <c r="V133" s="336"/>
      <c r="W133" s="334">
        <v>0</v>
      </c>
      <c r="X133" s="335">
        <v>0</v>
      </c>
      <c r="Y133" s="336"/>
      <c r="Z133" s="334">
        <v>0</v>
      </c>
      <c r="AA133" s="335">
        <v>0</v>
      </c>
      <c r="AB133" s="336"/>
      <c r="AC133" s="336"/>
      <c r="AD133" s="334">
        <v>0</v>
      </c>
      <c r="AE133" s="335">
        <v>0</v>
      </c>
      <c r="AF133" s="336"/>
      <c r="AG133" s="336"/>
      <c r="AH133" s="336"/>
      <c r="AI133" s="334">
        <v>0</v>
      </c>
      <c r="AJ133" s="335">
        <v>0</v>
      </c>
      <c r="AK133" s="336"/>
      <c r="AL133" s="334">
        <v>0</v>
      </c>
      <c r="AM133" s="335">
        <v>0</v>
      </c>
      <c r="AN133" s="336"/>
      <c r="AO133" s="334">
        <v>0</v>
      </c>
      <c r="AP133" s="335">
        <v>0</v>
      </c>
      <c r="AQ133" s="336"/>
      <c r="AR133" s="333">
        <v>160.94999999999999</v>
      </c>
      <c r="AS133" s="333">
        <v>164.28</v>
      </c>
      <c r="AT133" s="333">
        <v>169.09</v>
      </c>
      <c r="AU133" s="334">
        <v>0</v>
      </c>
      <c r="AV133" s="335">
        <v>0</v>
      </c>
      <c r="AW133" s="337">
        <v>0</v>
      </c>
    </row>
    <row r="134" spans="1:49" ht="18" customHeight="1" x14ac:dyDescent="0.2"/>
    <row r="135" spans="1:49" ht="18" customHeight="1" x14ac:dyDescent="0.2"/>
    <row r="136" spans="1:49" ht="18" customHeight="1" x14ac:dyDescent="0.2"/>
    <row r="137" spans="1:49" ht="18" customHeight="1" x14ac:dyDescent="0.2"/>
    <row r="138" spans="1:49" ht="18" customHeight="1" x14ac:dyDescent="0.2"/>
    <row r="139" spans="1:49" ht="18" customHeight="1" x14ac:dyDescent="0.2"/>
    <row r="140" spans="1:49" ht="18" customHeight="1" x14ac:dyDescent="0.2"/>
    <row r="141" spans="1:49" ht="18" customHeight="1" x14ac:dyDescent="0.2"/>
    <row r="142" spans="1:49" ht="18" customHeight="1" x14ac:dyDescent="0.2"/>
    <row r="143" spans="1:49" ht="18" customHeight="1" x14ac:dyDescent="0.2"/>
    <row r="144" spans="1:49"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row r="152" ht="18" customHeight="1" x14ac:dyDescent="0.2"/>
    <row r="153" ht="18" customHeight="1" x14ac:dyDescent="0.2"/>
    <row r="154" ht="18" customHeight="1" x14ac:dyDescent="0.2"/>
    <row r="155" ht="18" customHeight="1" x14ac:dyDescent="0.2"/>
    <row r="156" ht="18" customHeight="1" x14ac:dyDescent="0.2"/>
    <row r="157" ht="18" customHeight="1" x14ac:dyDescent="0.2"/>
    <row r="158" ht="18" customHeight="1" x14ac:dyDescent="0.2"/>
    <row r="159" ht="18" customHeight="1" x14ac:dyDescent="0.2"/>
    <row r="160" ht="18" customHeight="1" x14ac:dyDescent="0.2"/>
    <row r="161" ht="18" customHeight="1" x14ac:dyDescent="0.2"/>
    <row r="162" ht="18" customHeight="1" x14ac:dyDescent="0.2"/>
    <row r="163" ht="18" customHeight="1" x14ac:dyDescent="0.2"/>
    <row r="164" ht="18" customHeight="1" x14ac:dyDescent="0.2"/>
    <row r="165" ht="18" customHeight="1" x14ac:dyDescent="0.2"/>
    <row r="166" ht="18" customHeight="1" x14ac:dyDescent="0.2"/>
    <row r="167" ht="18" customHeight="1" x14ac:dyDescent="0.2"/>
  </sheetData>
  <sheetProtection algorithmName="SHA-512" hashValue="DNAZ8vPJ2Z3Sdnfi8IekmW8iiwoBFreEceb3da+AvH9P7kblSanO94zthgs96XIQ/1WVFxFeMq/VpA1JUa8CfA==" saltValue="XOYykl+ms1tsT7m3T861Iw==" spinCount="100000" sheet="1" formatCells="0" formatColumns="0" formatRows="0" insertColumns="0" insertRows="0" insertHyperlinks="0" deleteColumns="0" deleteRows="0" sort="0" autoFilter="0" pivotTables="0"/>
  <customSheetViews>
    <customSheetView guid="{052370CE-8A53-4948-80DD-A6EABDEEC035}" topLeftCell="A91">
      <selection activeCell="C38" sqref="C38"/>
      <pageMargins left="0.7" right="0.7" top="0.75" bottom="0.75" header="0.3" footer="0.3"/>
      <pageSetup orientation="portrait" verticalDpi="90" r:id="rId1"/>
    </customSheetView>
    <customSheetView guid="{AB80CFD8-4C2D-4576-8E21-CD7665EC9CA8}" topLeftCell="A13">
      <selection activeCell="C38" sqref="C38"/>
      <pageMargins left="0.7" right="0.7" top="0.75" bottom="0.75" header="0.3" footer="0.3"/>
      <pageSetup orientation="portrait" verticalDpi="90" r:id="rId2"/>
    </customSheetView>
    <customSheetView guid="{13216E63-8FBE-47FA-9F02-382E8E55E3A8}" topLeftCell="E1">
      <selection activeCell="Y28" sqref="Y28"/>
      <pageMargins left="0.7" right="0.7" top="0.75" bottom="0.75" header="0.3" footer="0.3"/>
      <pageSetup orientation="portrait" verticalDpi="90" r:id="rId3"/>
    </customSheetView>
  </customSheetViews>
  <mergeCells count="4">
    <mergeCell ref="A3:A4"/>
    <mergeCell ref="B2:B4"/>
    <mergeCell ref="C2:C4"/>
    <mergeCell ref="D2:D4"/>
  </mergeCells>
  <printOptions horizontalCentered="1"/>
  <pageMargins left="0.2" right="0.2" top="0.2" bottom="0.2" header="0.3" footer="0.3"/>
  <pageSetup scale="53" fitToHeight="0" orientation="landscape" verticalDpi="9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fitToPage="1"/>
  </sheetPr>
  <dimension ref="A1:AU54"/>
  <sheetViews>
    <sheetView topLeftCell="C1" zoomScaleNormal="100" zoomScaleSheetLayoutView="112" workbookViewId="0">
      <pane ySplit="3" topLeftCell="A16" activePane="bottomLeft" state="frozen"/>
      <selection pane="bottomLeft" activeCell="AU32" sqref="AU32"/>
    </sheetView>
  </sheetViews>
  <sheetFormatPr defaultRowHeight="18" customHeight="1" x14ac:dyDescent="0.25"/>
  <cols>
    <col min="1" max="1" width="7.140625" style="11" customWidth="1"/>
    <col min="2" max="2" width="4.7109375" style="12" customWidth="1"/>
    <col min="3" max="3" width="87.42578125" style="11" customWidth="1"/>
    <col min="4" max="4" width="9.42578125" style="11" hidden="1" customWidth="1"/>
    <col min="5" max="5" width="9.42578125" style="27" hidden="1" customWidth="1"/>
    <col min="6" max="6" width="10.28515625" style="11" hidden="1" customWidth="1"/>
    <col min="7" max="7" width="10.42578125" style="11" hidden="1" customWidth="1"/>
    <col min="8" max="8" width="13.5703125" style="27" customWidth="1"/>
    <col min="9" max="9" width="11.5703125" style="11" hidden="1" customWidth="1"/>
    <col min="10" max="10" width="10.5703125" style="11" hidden="1" customWidth="1"/>
    <col min="11" max="11" width="13.85546875" style="27" customWidth="1"/>
    <col min="12" max="12" width="12.42578125" style="11" hidden="1" customWidth="1"/>
    <col min="13" max="13" width="12" style="11" hidden="1" customWidth="1"/>
    <col min="14" max="14" width="13.42578125" style="27" customWidth="1"/>
    <col min="15" max="15" width="11.28515625" style="11" hidden="1" customWidth="1"/>
    <col min="16" max="16" width="11.42578125" style="11" hidden="1" customWidth="1"/>
    <col min="17" max="17" width="13.28515625" style="27" customWidth="1"/>
    <col min="18" max="18" width="11.5703125" style="11" hidden="1" customWidth="1"/>
    <col min="19" max="19" width="11.140625" style="11" hidden="1" customWidth="1"/>
    <col min="20" max="20" width="13.140625" style="27" customWidth="1"/>
    <col min="21" max="22" width="13.28515625" style="11" hidden="1" customWidth="1"/>
    <col min="23" max="23" width="13.28515625" style="27" customWidth="1"/>
    <col min="24" max="24" width="13.140625" style="11" hidden="1" customWidth="1"/>
    <col min="25" max="25" width="13.28515625" style="11" hidden="1" customWidth="1"/>
    <col min="26" max="26" width="13.28515625" style="27" customWidth="1"/>
    <col min="27" max="27" width="12.140625" style="11" hidden="1" customWidth="1"/>
    <col min="28" max="28" width="11.140625" style="11" hidden="1" customWidth="1"/>
    <col min="29" max="29" width="13.140625" style="27" customWidth="1"/>
    <col min="30" max="30" width="10.7109375" style="11" hidden="1" customWidth="1"/>
    <col min="31" max="31" width="10.140625" style="11" hidden="1" customWidth="1"/>
    <col min="32" max="32" width="13.5703125" style="27" customWidth="1"/>
    <col min="33" max="33" width="12.140625" style="27" hidden="1" customWidth="1"/>
    <col min="34" max="34" width="12.28515625" style="27" hidden="1" customWidth="1"/>
    <col min="35" max="35" width="14" style="27" customWidth="1"/>
    <col min="36" max="36" width="10.28515625" style="11" hidden="1" customWidth="1"/>
    <col min="37" max="37" width="10.85546875" style="11" hidden="1" customWidth="1"/>
    <col min="38" max="38" width="13.28515625" style="27" customWidth="1"/>
    <col min="39" max="39" width="11.85546875" style="11" hidden="1" customWidth="1"/>
    <col min="40" max="40" width="11.42578125" style="11" hidden="1" customWidth="1"/>
    <col min="41" max="41" width="13.28515625" style="27" customWidth="1"/>
    <col min="42" max="42" width="12" style="11" hidden="1" customWidth="1"/>
    <col min="43" max="43" width="11.85546875" style="11" hidden="1" customWidth="1"/>
    <col min="44" max="44" width="13.42578125" style="27" customWidth="1"/>
    <col min="45" max="45" width="11.42578125" style="11" hidden="1" customWidth="1"/>
    <col min="46" max="46" width="11.140625" style="11" hidden="1" customWidth="1"/>
    <col min="47" max="47" width="12.7109375" style="27" customWidth="1"/>
    <col min="48" max="16384" width="9.140625" style="11"/>
  </cols>
  <sheetData>
    <row r="1" spans="1:47" ht="24.75" customHeight="1" thickBot="1" x14ac:dyDescent="0.45">
      <c r="A1" s="64" t="s">
        <v>375</v>
      </c>
      <c r="B1" s="64"/>
      <c r="C1" s="64"/>
      <c r="D1" s="27"/>
      <c r="F1" s="27"/>
      <c r="G1" s="27"/>
      <c r="I1" s="27"/>
      <c r="J1" s="27"/>
      <c r="L1" s="27"/>
      <c r="M1" s="27"/>
      <c r="O1" s="27"/>
      <c r="P1" s="27"/>
      <c r="R1" s="27"/>
      <c r="S1" s="27"/>
      <c r="U1" s="27"/>
      <c r="V1" s="27"/>
      <c r="X1" s="27"/>
      <c r="Y1" s="27"/>
      <c r="AA1" s="27"/>
      <c r="AB1" s="27"/>
      <c r="AD1" s="27"/>
      <c r="AE1" s="27"/>
      <c r="AJ1" s="27"/>
      <c r="AK1" s="27"/>
      <c r="AM1" s="27"/>
      <c r="AN1" s="27"/>
      <c r="AP1" s="27"/>
      <c r="AQ1" s="27"/>
      <c r="AS1" s="27"/>
      <c r="AT1" s="27"/>
    </row>
    <row r="2" spans="1:47" ht="18" customHeight="1" x14ac:dyDescent="0.25">
      <c r="A2" s="354" t="s">
        <v>49</v>
      </c>
      <c r="B2" s="351" t="s">
        <v>0</v>
      </c>
      <c r="C2" s="75"/>
      <c r="D2" s="76"/>
      <c r="E2" s="76"/>
      <c r="F2" s="77">
        <v>10</v>
      </c>
      <c r="G2" s="78">
        <v>10</v>
      </c>
      <c r="H2" s="78">
        <v>10</v>
      </c>
      <c r="I2" s="79">
        <v>12</v>
      </c>
      <c r="J2" s="78">
        <v>12</v>
      </c>
      <c r="K2" s="78">
        <v>12</v>
      </c>
      <c r="L2" s="79">
        <v>13</v>
      </c>
      <c r="M2" s="78">
        <v>13</v>
      </c>
      <c r="N2" s="78">
        <v>13</v>
      </c>
      <c r="O2" s="79">
        <v>41</v>
      </c>
      <c r="P2" s="78">
        <v>41</v>
      </c>
      <c r="Q2" s="78">
        <v>41</v>
      </c>
      <c r="R2" s="80">
        <v>44</v>
      </c>
      <c r="S2" s="81">
        <v>44</v>
      </c>
      <c r="T2" s="81">
        <v>44</v>
      </c>
      <c r="U2" s="80">
        <v>45</v>
      </c>
      <c r="V2" s="81">
        <v>45</v>
      </c>
      <c r="W2" s="81">
        <v>45</v>
      </c>
      <c r="X2" s="80">
        <v>46</v>
      </c>
      <c r="Y2" s="81">
        <v>46</v>
      </c>
      <c r="Z2" s="81">
        <v>46</v>
      </c>
      <c r="AA2" s="80">
        <v>47</v>
      </c>
      <c r="AB2" s="81">
        <v>47</v>
      </c>
      <c r="AC2" s="81">
        <v>47</v>
      </c>
      <c r="AD2" s="80">
        <v>48</v>
      </c>
      <c r="AE2" s="81">
        <v>48</v>
      </c>
      <c r="AF2" s="81">
        <v>48</v>
      </c>
      <c r="AG2" s="134">
        <v>51</v>
      </c>
      <c r="AH2" s="78">
        <v>51</v>
      </c>
      <c r="AI2" s="78">
        <v>51</v>
      </c>
      <c r="AJ2" s="80">
        <v>77</v>
      </c>
      <c r="AK2" s="81">
        <v>77</v>
      </c>
      <c r="AL2" s="81">
        <v>77</v>
      </c>
      <c r="AM2" s="80">
        <v>79</v>
      </c>
      <c r="AN2" s="135">
        <v>79</v>
      </c>
      <c r="AO2" s="135">
        <v>79</v>
      </c>
      <c r="AP2" s="80">
        <v>81</v>
      </c>
      <c r="AQ2" s="81">
        <v>81</v>
      </c>
      <c r="AR2" s="81">
        <v>81</v>
      </c>
      <c r="AS2" s="80">
        <v>87</v>
      </c>
      <c r="AT2" s="81">
        <v>87</v>
      </c>
      <c r="AU2" s="81">
        <v>87</v>
      </c>
    </row>
    <row r="3" spans="1:47" ht="64.5" customHeight="1" thickBot="1" x14ac:dyDescent="0.3">
      <c r="A3" s="343"/>
      <c r="B3" s="352"/>
      <c r="C3" s="83"/>
      <c r="D3" s="84"/>
      <c r="E3" s="84"/>
      <c r="F3" s="85" t="s">
        <v>262</v>
      </c>
      <c r="G3" s="136" t="s">
        <v>262</v>
      </c>
      <c r="H3" s="136" t="s">
        <v>262</v>
      </c>
      <c r="I3" s="137" t="s">
        <v>263</v>
      </c>
      <c r="J3" s="86" t="s">
        <v>263</v>
      </c>
      <c r="K3" s="86" t="s">
        <v>263</v>
      </c>
      <c r="L3" s="137" t="s">
        <v>264</v>
      </c>
      <c r="M3" s="86" t="s">
        <v>264</v>
      </c>
      <c r="N3" s="86" t="s">
        <v>264</v>
      </c>
      <c r="O3" s="137" t="s">
        <v>266</v>
      </c>
      <c r="P3" s="86" t="s">
        <v>266</v>
      </c>
      <c r="Q3" s="86" t="s">
        <v>266</v>
      </c>
      <c r="R3" s="138" t="s">
        <v>267</v>
      </c>
      <c r="S3" s="87" t="s">
        <v>267</v>
      </c>
      <c r="T3" s="87" t="s">
        <v>267</v>
      </c>
      <c r="U3" s="138" t="s">
        <v>265</v>
      </c>
      <c r="V3" s="87" t="s">
        <v>265</v>
      </c>
      <c r="W3" s="87" t="s">
        <v>265</v>
      </c>
      <c r="X3" s="138" t="s">
        <v>268</v>
      </c>
      <c r="Y3" s="87" t="s">
        <v>268</v>
      </c>
      <c r="Z3" s="87" t="s">
        <v>268</v>
      </c>
      <c r="AA3" s="138" t="s">
        <v>270</v>
      </c>
      <c r="AB3" s="87" t="s">
        <v>270</v>
      </c>
      <c r="AC3" s="87" t="s">
        <v>270</v>
      </c>
      <c r="AD3" s="138" t="s">
        <v>269</v>
      </c>
      <c r="AE3" s="87" t="s">
        <v>269</v>
      </c>
      <c r="AF3" s="87" t="s">
        <v>269</v>
      </c>
      <c r="AG3" s="139" t="s">
        <v>342</v>
      </c>
      <c r="AH3" s="140" t="s">
        <v>342</v>
      </c>
      <c r="AI3" s="140" t="s">
        <v>342</v>
      </c>
      <c r="AJ3" s="138" t="s">
        <v>271</v>
      </c>
      <c r="AK3" s="87" t="s">
        <v>271</v>
      </c>
      <c r="AL3" s="87" t="s">
        <v>271</v>
      </c>
      <c r="AM3" s="138" t="s">
        <v>273</v>
      </c>
      <c r="AN3" s="141" t="s">
        <v>273</v>
      </c>
      <c r="AO3" s="141" t="s">
        <v>273</v>
      </c>
      <c r="AP3" s="138" t="s">
        <v>272</v>
      </c>
      <c r="AQ3" s="87" t="s">
        <v>272</v>
      </c>
      <c r="AR3" s="87" t="s">
        <v>272</v>
      </c>
      <c r="AS3" s="138" t="s">
        <v>343</v>
      </c>
      <c r="AT3" s="87" t="s">
        <v>343</v>
      </c>
      <c r="AU3" s="87" t="s">
        <v>343</v>
      </c>
    </row>
    <row r="4" spans="1:47" s="27" customFormat="1" ht="37.5" customHeight="1" thickBot="1" x14ac:dyDescent="0.3">
      <c r="A4" s="344"/>
      <c r="B4" s="353"/>
      <c r="C4" s="89" t="s">
        <v>1</v>
      </c>
      <c r="D4" s="90" t="s">
        <v>253</v>
      </c>
      <c r="E4" s="90" t="s">
        <v>364</v>
      </c>
      <c r="F4" s="91" t="s">
        <v>251</v>
      </c>
      <c r="G4" s="92" t="s">
        <v>252</v>
      </c>
      <c r="H4" s="142" t="s">
        <v>363</v>
      </c>
      <c r="I4" s="94" t="s">
        <v>251</v>
      </c>
      <c r="J4" s="92" t="s">
        <v>252</v>
      </c>
      <c r="K4" s="142" t="s">
        <v>363</v>
      </c>
      <c r="L4" s="94" t="s">
        <v>251</v>
      </c>
      <c r="M4" s="92" t="s">
        <v>252</v>
      </c>
      <c r="N4" s="142" t="s">
        <v>363</v>
      </c>
      <c r="O4" s="94" t="s">
        <v>251</v>
      </c>
      <c r="P4" s="92" t="s">
        <v>252</v>
      </c>
      <c r="Q4" s="142" t="s">
        <v>363</v>
      </c>
      <c r="R4" s="94" t="s">
        <v>251</v>
      </c>
      <c r="S4" s="92" t="s">
        <v>252</v>
      </c>
      <c r="T4" s="142" t="s">
        <v>363</v>
      </c>
      <c r="U4" s="94" t="s">
        <v>251</v>
      </c>
      <c r="V4" s="92" t="s">
        <v>252</v>
      </c>
      <c r="W4" s="142" t="s">
        <v>363</v>
      </c>
      <c r="X4" s="94" t="s">
        <v>251</v>
      </c>
      <c r="Y4" s="92" t="s">
        <v>252</v>
      </c>
      <c r="Z4" s="142" t="s">
        <v>363</v>
      </c>
      <c r="AA4" s="94" t="s">
        <v>251</v>
      </c>
      <c r="AB4" s="92" t="s">
        <v>252</v>
      </c>
      <c r="AC4" s="142" t="s">
        <v>363</v>
      </c>
      <c r="AD4" s="94" t="s">
        <v>251</v>
      </c>
      <c r="AE4" s="92" t="s">
        <v>252</v>
      </c>
      <c r="AF4" s="142" t="s">
        <v>363</v>
      </c>
      <c r="AG4" s="94" t="s">
        <v>251</v>
      </c>
      <c r="AH4" s="92" t="s">
        <v>252</v>
      </c>
      <c r="AI4" s="142" t="s">
        <v>363</v>
      </c>
      <c r="AJ4" s="94" t="s">
        <v>251</v>
      </c>
      <c r="AK4" s="92" t="s">
        <v>252</v>
      </c>
      <c r="AL4" s="142" t="s">
        <v>363</v>
      </c>
      <c r="AM4" s="94" t="s">
        <v>251</v>
      </c>
      <c r="AN4" s="92" t="s">
        <v>252</v>
      </c>
      <c r="AO4" s="142" t="s">
        <v>363</v>
      </c>
      <c r="AP4" s="94" t="s">
        <v>251</v>
      </c>
      <c r="AQ4" s="92" t="s">
        <v>252</v>
      </c>
      <c r="AR4" s="142" t="s">
        <v>363</v>
      </c>
      <c r="AS4" s="94" t="s">
        <v>251</v>
      </c>
      <c r="AT4" s="92" t="s">
        <v>252</v>
      </c>
      <c r="AU4" s="142" t="s">
        <v>363</v>
      </c>
    </row>
    <row r="5" spans="1:47" ht="18" customHeight="1" x14ac:dyDescent="0.25">
      <c r="A5" s="143" t="s">
        <v>91</v>
      </c>
      <c r="B5" s="43" t="s">
        <v>88</v>
      </c>
      <c r="C5" s="13" t="s">
        <v>213</v>
      </c>
      <c r="D5" s="110">
        <v>0.17</v>
      </c>
      <c r="E5" s="110">
        <v>0.03</v>
      </c>
      <c r="F5" s="144">
        <v>0</v>
      </c>
      <c r="G5" s="105">
        <f t="shared" ref="G5:H35" si="0">ROUND((F5*D5)+F5,2)</f>
        <v>0</v>
      </c>
      <c r="H5" s="106">
        <f t="shared" si="0"/>
        <v>0</v>
      </c>
      <c r="I5" s="8">
        <v>0</v>
      </c>
      <c r="J5" s="105">
        <f t="shared" ref="J5:K35" si="1">ROUND((I5*D5)+I5,2)</f>
        <v>0</v>
      </c>
      <c r="K5" s="106">
        <f t="shared" si="1"/>
        <v>0</v>
      </c>
      <c r="L5" s="8">
        <v>0</v>
      </c>
      <c r="M5" s="105">
        <f t="shared" ref="M5:N35" si="2">ROUND((L5*D5)+L5,2)</f>
        <v>0</v>
      </c>
      <c r="N5" s="106">
        <f t="shared" si="2"/>
        <v>0</v>
      </c>
      <c r="O5" s="8">
        <v>0</v>
      </c>
      <c r="P5" s="105">
        <f t="shared" ref="P5:Q35" si="3">ROUND((O5*D5)+O5,2)</f>
        <v>0</v>
      </c>
      <c r="Q5" s="106">
        <f t="shared" si="3"/>
        <v>0</v>
      </c>
      <c r="R5" s="8">
        <v>0</v>
      </c>
      <c r="S5" s="105">
        <f t="shared" ref="S5:T35" si="4">ROUND((R5*D5)+R5,2)</f>
        <v>0</v>
      </c>
      <c r="T5" s="106">
        <f t="shared" si="4"/>
        <v>0</v>
      </c>
      <c r="U5" s="8">
        <v>0</v>
      </c>
      <c r="V5" s="105">
        <f t="shared" ref="V5:W35" si="5">ROUND((U5*D5)+U5,2)</f>
        <v>0</v>
      </c>
      <c r="W5" s="106">
        <f t="shared" si="5"/>
        <v>0</v>
      </c>
      <c r="X5" s="8">
        <v>131.05292928000003</v>
      </c>
      <c r="Y5" s="145">
        <f t="shared" ref="Y5:Z35" si="6">ROUND((X5*D5)+X5,2)</f>
        <v>153.33000000000001</v>
      </c>
      <c r="Z5" s="146">
        <f t="shared" si="6"/>
        <v>157.93</v>
      </c>
      <c r="AA5" s="8">
        <v>0</v>
      </c>
      <c r="AB5" s="145">
        <f t="shared" ref="AB5:AC35" si="7">ROUND((AA5*D5)+AA5,2)</f>
        <v>0</v>
      </c>
      <c r="AC5" s="146">
        <f t="shared" si="7"/>
        <v>0</v>
      </c>
      <c r="AD5" s="8">
        <v>0</v>
      </c>
      <c r="AE5" s="147">
        <f t="shared" ref="AE5:AF35" si="8">ROUND((AD5*D5)+AD5,2)</f>
        <v>0</v>
      </c>
      <c r="AF5" s="148">
        <f t="shared" si="8"/>
        <v>0</v>
      </c>
      <c r="AG5" s="149">
        <v>0</v>
      </c>
      <c r="AH5" s="147">
        <f t="shared" ref="AH5:AI35" si="9">ROUND((AG5*D5)+AG5,2)</f>
        <v>0</v>
      </c>
      <c r="AI5" s="148">
        <f t="shared" si="9"/>
        <v>0</v>
      </c>
      <c r="AJ5" s="150">
        <v>0</v>
      </c>
      <c r="AK5" s="147">
        <f t="shared" ref="AK5:AL35" si="10">ROUND((AJ5*D5)+AJ5,2)</f>
        <v>0</v>
      </c>
      <c r="AL5" s="148">
        <f t="shared" si="10"/>
        <v>0</v>
      </c>
      <c r="AM5" s="150">
        <v>0</v>
      </c>
      <c r="AN5" s="147">
        <f t="shared" ref="AN5:AO35" si="11">ROUND((AM5*D5)+AM5,2)</f>
        <v>0</v>
      </c>
      <c r="AO5" s="148">
        <f t="shared" si="11"/>
        <v>0</v>
      </c>
      <c r="AP5" s="150">
        <v>0</v>
      </c>
      <c r="AQ5" s="147">
        <f t="shared" ref="AQ5:AR35" si="12">ROUND((AP5*D5)+AP5,2)</f>
        <v>0</v>
      </c>
      <c r="AR5" s="148">
        <f t="shared" si="12"/>
        <v>0</v>
      </c>
      <c r="AS5" s="150">
        <v>0</v>
      </c>
      <c r="AT5" s="147">
        <f t="shared" ref="AT5:AU35" si="13">ROUND((AS5*D5)+AS5,2)</f>
        <v>0</v>
      </c>
      <c r="AU5" s="148">
        <f t="shared" si="13"/>
        <v>0</v>
      </c>
    </row>
    <row r="6" spans="1:47" ht="18" customHeight="1" x14ac:dyDescent="0.25">
      <c r="A6" s="143" t="s">
        <v>141</v>
      </c>
      <c r="B6" s="43" t="s">
        <v>43</v>
      </c>
      <c r="C6" s="13" t="s">
        <v>211</v>
      </c>
      <c r="D6" s="110">
        <v>0.17</v>
      </c>
      <c r="E6" s="110">
        <v>0.03</v>
      </c>
      <c r="F6" s="144">
        <v>0</v>
      </c>
      <c r="G6" s="105">
        <f t="shared" si="0"/>
        <v>0</v>
      </c>
      <c r="H6" s="106">
        <f t="shared" si="0"/>
        <v>0</v>
      </c>
      <c r="I6" s="8">
        <v>0</v>
      </c>
      <c r="J6" s="105">
        <f t="shared" si="1"/>
        <v>0</v>
      </c>
      <c r="K6" s="106">
        <f t="shared" si="1"/>
        <v>0</v>
      </c>
      <c r="L6" s="8">
        <v>0</v>
      </c>
      <c r="M6" s="105">
        <f t="shared" si="2"/>
        <v>0</v>
      </c>
      <c r="N6" s="106">
        <f t="shared" si="2"/>
        <v>0</v>
      </c>
      <c r="O6" s="8">
        <v>52.414552320000006</v>
      </c>
      <c r="P6" s="105">
        <f t="shared" si="3"/>
        <v>61.33</v>
      </c>
      <c r="Q6" s="106">
        <f t="shared" si="3"/>
        <v>63.17</v>
      </c>
      <c r="R6" s="8">
        <v>0</v>
      </c>
      <c r="S6" s="105">
        <f t="shared" si="4"/>
        <v>0</v>
      </c>
      <c r="T6" s="106">
        <f t="shared" si="4"/>
        <v>0</v>
      </c>
      <c r="U6" s="8">
        <v>0</v>
      </c>
      <c r="V6" s="105">
        <f t="shared" si="5"/>
        <v>0</v>
      </c>
      <c r="W6" s="106">
        <f t="shared" si="5"/>
        <v>0</v>
      </c>
      <c r="X6" s="8">
        <v>0</v>
      </c>
      <c r="Y6" s="145">
        <f t="shared" si="6"/>
        <v>0</v>
      </c>
      <c r="Z6" s="146">
        <f t="shared" si="6"/>
        <v>0</v>
      </c>
      <c r="AA6" s="8">
        <v>0</v>
      </c>
      <c r="AB6" s="145">
        <f t="shared" si="7"/>
        <v>0</v>
      </c>
      <c r="AC6" s="146">
        <f t="shared" si="7"/>
        <v>0</v>
      </c>
      <c r="AD6" s="8">
        <v>0</v>
      </c>
      <c r="AE6" s="145">
        <f t="shared" si="8"/>
        <v>0</v>
      </c>
      <c r="AF6" s="146">
        <f t="shared" si="8"/>
        <v>0</v>
      </c>
      <c r="AG6" s="149">
        <v>0</v>
      </c>
      <c r="AH6" s="145">
        <f t="shared" si="9"/>
        <v>0</v>
      </c>
      <c r="AI6" s="146">
        <f t="shared" si="9"/>
        <v>0</v>
      </c>
      <c r="AJ6" s="8">
        <v>0</v>
      </c>
      <c r="AK6" s="145">
        <f t="shared" si="10"/>
        <v>0</v>
      </c>
      <c r="AL6" s="146">
        <f t="shared" si="10"/>
        <v>0</v>
      </c>
      <c r="AM6" s="8">
        <v>0</v>
      </c>
      <c r="AN6" s="145">
        <f t="shared" si="11"/>
        <v>0</v>
      </c>
      <c r="AO6" s="146">
        <f t="shared" si="11"/>
        <v>0</v>
      </c>
      <c r="AP6" s="8">
        <v>0</v>
      </c>
      <c r="AQ6" s="145">
        <f t="shared" si="12"/>
        <v>0</v>
      </c>
      <c r="AR6" s="146">
        <f t="shared" si="12"/>
        <v>0</v>
      </c>
      <c r="AS6" s="8">
        <v>0</v>
      </c>
      <c r="AT6" s="145">
        <f t="shared" si="13"/>
        <v>0</v>
      </c>
      <c r="AU6" s="146">
        <f t="shared" si="13"/>
        <v>0</v>
      </c>
    </row>
    <row r="7" spans="1:47" ht="18" customHeight="1" x14ac:dyDescent="0.25">
      <c r="A7" s="143" t="s">
        <v>141</v>
      </c>
      <c r="B7" s="43">
        <v>52</v>
      </c>
      <c r="C7" s="13" t="s">
        <v>211</v>
      </c>
      <c r="D7" s="110">
        <v>0.17</v>
      </c>
      <c r="E7" s="110">
        <v>0.03</v>
      </c>
      <c r="F7" s="144">
        <v>0</v>
      </c>
      <c r="G7" s="105">
        <f t="shared" si="0"/>
        <v>0</v>
      </c>
      <c r="H7" s="106">
        <f t="shared" si="0"/>
        <v>0</v>
      </c>
      <c r="I7" s="8">
        <v>0</v>
      </c>
      <c r="J7" s="105">
        <f t="shared" si="1"/>
        <v>0</v>
      </c>
      <c r="K7" s="106">
        <f t="shared" si="1"/>
        <v>0</v>
      </c>
      <c r="L7" s="8">
        <v>0</v>
      </c>
      <c r="M7" s="105">
        <f t="shared" si="2"/>
        <v>0</v>
      </c>
      <c r="N7" s="106">
        <f t="shared" si="2"/>
        <v>0</v>
      </c>
      <c r="O7" s="8">
        <v>49.314470400000012</v>
      </c>
      <c r="P7" s="105">
        <f t="shared" si="3"/>
        <v>57.7</v>
      </c>
      <c r="Q7" s="106">
        <f t="shared" si="3"/>
        <v>59.43</v>
      </c>
      <c r="R7" s="8">
        <v>0</v>
      </c>
      <c r="S7" s="105">
        <f t="shared" si="4"/>
        <v>0</v>
      </c>
      <c r="T7" s="106">
        <f t="shared" si="4"/>
        <v>0</v>
      </c>
      <c r="U7" s="8">
        <v>0</v>
      </c>
      <c r="V7" s="105">
        <f t="shared" si="5"/>
        <v>0</v>
      </c>
      <c r="W7" s="106">
        <f t="shared" si="5"/>
        <v>0</v>
      </c>
      <c r="X7" s="8">
        <v>0</v>
      </c>
      <c r="Y7" s="145">
        <f t="shared" si="6"/>
        <v>0</v>
      </c>
      <c r="Z7" s="146">
        <f t="shared" si="6"/>
        <v>0</v>
      </c>
      <c r="AA7" s="8">
        <v>0</v>
      </c>
      <c r="AB7" s="145">
        <f t="shared" si="7"/>
        <v>0</v>
      </c>
      <c r="AC7" s="146">
        <f t="shared" si="7"/>
        <v>0</v>
      </c>
      <c r="AD7" s="8">
        <v>0</v>
      </c>
      <c r="AE7" s="145">
        <f t="shared" si="8"/>
        <v>0</v>
      </c>
      <c r="AF7" s="146">
        <f t="shared" si="8"/>
        <v>0</v>
      </c>
      <c r="AG7" s="149">
        <v>0</v>
      </c>
      <c r="AH7" s="145">
        <f t="shared" si="9"/>
        <v>0</v>
      </c>
      <c r="AI7" s="146">
        <f t="shared" si="9"/>
        <v>0</v>
      </c>
      <c r="AJ7" s="8">
        <v>0</v>
      </c>
      <c r="AK7" s="145">
        <f t="shared" si="10"/>
        <v>0</v>
      </c>
      <c r="AL7" s="146">
        <f t="shared" si="10"/>
        <v>0</v>
      </c>
      <c r="AM7" s="8">
        <v>0</v>
      </c>
      <c r="AN7" s="145">
        <f t="shared" si="11"/>
        <v>0</v>
      </c>
      <c r="AO7" s="146">
        <f t="shared" si="11"/>
        <v>0</v>
      </c>
      <c r="AP7" s="8">
        <v>0</v>
      </c>
      <c r="AQ7" s="145">
        <f t="shared" si="12"/>
        <v>0</v>
      </c>
      <c r="AR7" s="146">
        <f t="shared" si="12"/>
        <v>0</v>
      </c>
      <c r="AS7" s="8">
        <v>0</v>
      </c>
      <c r="AT7" s="145">
        <f t="shared" si="13"/>
        <v>0</v>
      </c>
      <c r="AU7" s="146">
        <f t="shared" si="13"/>
        <v>0</v>
      </c>
    </row>
    <row r="8" spans="1:47" ht="18" customHeight="1" x14ac:dyDescent="0.25">
      <c r="A8" s="143" t="s">
        <v>83</v>
      </c>
      <c r="B8" s="43">
        <v>52</v>
      </c>
      <c r="C8" s="13" t="s">
        <v>224</v>
      </c>
      <c r="D8" s="110">
        <v>0.17</v>
      </c>
      <c r="E8" s="110">
        <v>0.03</v>
      </c>
      <c r="F8" s="144">
        <v>49.722666240000009</v>
      </c>
      <c r="G8" s="105">
        <f t="shared" si="0"/>
        <v>58.18</v>
      </c>
      <c r="H8" s="106">
        <f t="shared" si="0"/>
        <v>59.93</v>
      </c>
      <c r="I8" s="8">
        <v>0</v>
      </c>
      <c r="J8" s="105">
        <f t="shared" si="1"/>
        <v>0</v>
      </c>
      <c r="K8" s="106">
        <f t="shared" si="1"/>
        <v>0</v>
      </c>
      <c r="L8" s="8">
        <v>0</v>
      </c>
      <c r="M8" s="105">
        <f t="shared" si="2"/>
        <v>0</v>
      </c>
      <c r="N8" s="106">
        <f t="shared" si="2"/>
        <v>0</v>
      </c>
      <c r="O8" s="8">
        <v>0</v>
      </c>
      <c r="P8" s="105">
        <f t="shared" si="3"/>
        <v>0</v>
      </c>
      <c r="Q8" s="106">
        <f t="shared" si="3"/>
        <v>0</v>
      </c>
      <c r="R8" s="8">
        <v>0</v>
      </c>
      <c r="S8" s="105">
        <f t="shared" si="4"/>
        <v>0</v>
      </c>
      <c r="T8" s="106">
        <f t="shared" si="4"/>
        <v>0</v>
      </c>
      <c r="U8" s="8">
        <v>0</v>
      </c>
      <c r="V8" s="105">
        <f t="shared" si="5"/>
        <v>0</v>
      </c>
      <c r="W8" s="106">
        <f t="shared" si="5"/>
        <v>0</v>
      </c>
      <c r="X8" s="8">
        <v>0</v>
      </c>
      <c r="Y8" s="145">
        <f t="shared" si="6"/>
        <v>0</v>
      </c>
      <c r="Z8" s="146">
        <f t="shared" si="6"/>
        <v>0</v>
      </c>
      <c r="AA8" s="8">
        <v>0</v>
      </c>
      <c r="AB8" s="145">
        <f t="shared" si="7"/>
        <v>0</v>
      </c>
      <c r="AC8" s="146">
        <f t="shared" si="7"/>
        <v>0</v>
      </c>
      <c r="AD8" s="8">
        <v>0</v>
      </c>
      <c r="AE8" s="145">
        <f t="shared" si="8"/>
        <v>0</v>
      </c>
      <c r="AF8" s="146">
        <f t="shared" si="8"/>
        <v>0</v>
      </c>
      <c r="AG8" s="149">
        <v>0</v>
      </c>
      <c r="AH8" s="145">
        <f t="shared" si="9"/>
        <v>0</v>
      </c>
      <c r="AI8" s="146">
        <f t="shared" si="9"/>
        <v>0</v>
      </c>
      <c r="AJ8" s="8">
        <v>49.722666240000009</v>
      </c>
      <c r="AK8" s="145">
        <f t="shared" si="10"/>
        <v>58.18</v>
      </c>
      <c r="AL8" s="146">
        <f t="shared" si="10"/>
        <v>59.93</v>
      </c>
      <c r="AM8" s="8">
        <v>0</v>
      </c>
      <c r="AN8" s="145">
        <f t="shared" si="11"/>
        <v>0</v>
      </c>
      <c r="AO8" s="146">
        <f t="shared" si="11"/>
        <v>0</v>
      </c>
      <c r="AP8" s="8">
        <v>0</v>
      </c>
      <c r="AQ8" s="145">
        <f t="shared" si="12"/>
        <v>0</v>
      </c>
      <c r="AR8" s="146">
        <f t="shared" si="12"/>
        <v>0</v>
      </c>
      <c r="AS8" s="8">
        <v>0</v>
      </c>
      <c r="AT8" s="145">
        <f t="shared" si="13"/>
        <v>0</v>
      </c>
      <c r="AU8" s="146">
        <f t="shared" si="13"/>
        <v>0</v>
      </c>
    </row>
    <row r="9" spans="1:47" ht="18" customHeight="1" x14ac:dyDescent="0.25">
      <c r="A9" s="143" t="s">
        <v>83</v>
      </c>
      <c r="B9" s="43" t="s">
        <v>84</v>
      </c>
      <c r="C9" s="13" t="s">
        <v>231</v>
      </c>
      <c r="D9" s="110">
        <v>0.17</v>
      </c>
      <c r="E9" s="110">
        <v>0.03</v>
      </c>
      <c r="F9" s="144">
        <v>47.703751680000011</v>
      </c>
      <c r="G9" s="105">
        <f t="shared" si="0"/>
        <v>55.81</v>
      </c>
      <c r="H9" s="106">
        <f t="shared" si="0"/>
        <v>57.48</v>
      </c>
      <c r="I9" s="8">
        <v>0</v>
      </c>
      <c r="J9" s="105">
        <f t="shared" si="1"/>
        <v>0</v>
      </c>
      <c r="K9" s="106">
        <f t="shared" si="1"/>
        <v>0</v>
      </c>
      <c r="L9" s="8">
        <v>47.703751680000011</v>
      </c>
      <c r="M9" s="105">
        <f t="shared" si="2"/>
        <v>55.81</v>
      </c>
      <c r="N9" s="106">
        <f t="shared" si="2"/>
        <v>57.48</v>
      </c>
      <c r="O9" s="8">
        <v>0</v>
      </c>
      <c r="P9" s="105">
        <f t="shared" si="3"/>
        <v>0</v>
      </c>
      <c r="Q9" s="106">
        <f t="shared" si="3"/>
        <v>0</v>
      </c>
      <c r="R9" s="8">
        <v>0</v>
      </c>
      <c r="S9" s="105">
        <f t="shared" si="4"/>
        <v>0</v>
      </c>
      <c r="T9" s="106">
        <f t="shared" si="4"/>
        <v>0</v>
      </c>
      <c r="U9" s="8">
        <v>0</v>
      </c>
      <c r="V9" s="105">
        <f t="shared" si="5"/>
        <v>0</v>
      </c>
      <c r="W9" s="106">
        <f t="shared" si="5"/>
        <v>0</v>
      </c>
      <c r="X9" s="8">
        <v>0</v>
      </c>
      <c r="Y9" s="145">
        <f t="shared" si="6"/>
        <v>0</v>
      </c>
      <c r="Z9" s="146">
        <f t="shared" si="6"/>
        <v>0</v>
      </c>
      <c r="AA9" s="8">
        <v>47.703751680000011</v>
      </c>
      <c r="AB9" s="145">
        <f t="shared" si="7"/>
        <v>55.81</v>
      </c>
      <c r="AC9" s="146">
        <f t="shared" si="7"/>
        <v>57.48</v>
      </c>
      <c r="AD9" s="8">
        <v>47.703751680000011</v>
      </c>
      <c r="AE9" s="145">
        <f t="shared" si="8"/>
        <v>55.81</v>
      </c>
      <c r="AF9" s="146">
        <f t="shared" si="8"/>
        <v>57.48</v>
      </c>
      <c r="AG9" s="149">
        <v>0</v>
      </c>
      <c r="AH9" s="145">
        <f t="shared" si="9"/>
        <v>0</v>
      </c>
      <c r="AI9" s="146">
        <f t="shared" si="9"/>
        <v>0</v>
      </c>
      <c r="AJ9" s="8">
        <v>47.703751680000011</v>
      </c>
      <c r="AK9" s="145">
        <f t="shared" si="10"/>
        <v>55.81</v>
      </c>
      <c r="AL9" s="146">
        <f t="shared" si="10"/>
        <v>57.48</v>
      </c>
      <c r="AM9" s="8">
        <v>0</v>
      </c>
      <c r="AN9" s="145">
        <f t="shared" si="11"/>
        <v>0</v>
      </c>
      <c r="AO9" s="146">
        <f t="shared" si="11"/>
        <v>0</v>
      </c>
      <c r="AP9" s="8">
        <v>0</v>
      </c>
      <c r="AQ9" s="145">
        <f t="shared" si="12"/>
        <v>0</v>
      </c>
      <c r="AR9" s="146">
        <f t="shared" si="12"/>
        <v>0</v>
      </c>
      <c r="AS9" s="8">
        <v>0</v>
      </c>
      <c r="AT9" s="145">
        <f t="shared" si="13"/>
        <v>0</v>
      </c>
      <c r="AU9" s="146">
        <f t="shared" si="13"/>
        <v>0</v>
      </c>
    </row>
    <row r="10" spans="1:47" ht="18" customHeight="1" x14ac:dyDescent="0.25">
      <c r="A10" s="143" t="s">
        <v>142</v>
      </c>
      <c r="B10" s="43" t="s">
        <v>43</v>
      </c>
      <c r="C10" s="13" t="s">
        <v>143</v>
      </c>
      <c r="D10" s="110">
        <v>0.17</v>
      </c>
      <c r="E10" s="110">
        <v>0.03</v>
      </c>
      <c r="F10" s="144">
        <v>50.097765120000005</v>
      </c>
      <c r="G10" s="105">
        <f t="shared" si="0"/>
        <v>58.61</v>
      </c>
      <c r="H10" s="106">
        <f t="shared" si="0"/>
        <v>60.37</v>
      </c>
      <c r="I10" s="8">
        <v>0</v>
      </c>
      <c r="J10" s="105">
        <f t="shared" si="1"/>
        <v>0</v>
      </c>
      <c r="K10" s="106">
        <f t="shared" si="1"/>
        <v>0</v>
      </c>
      <c r="L10" s="8">
        <v>0</v>
      </c>
      <c r="M10" s="105">
        <f t="shared" si="2"/>
        <v>0</v>
      </c>
      <c r="N10" s="106">
        <f t="shared" si="2"/>
        <v>0</v>
      </c>
      <c r="O10" s="8">
        <v>0</v>
      </c>
      <c r="P10" s="105">
        <f t="shared" si="3"/>
        <v>0</v>
      </c>
      <c r="Q10" s="106">
        <f t="shared" si="3"/>
        <v>0</v>
      </c>
      <c r="R10" s="8">
        <v>0</v>
      </c>
      <c r="S10" s="105">
        <f t="shared" si="4"/>
        <v>0</v>
      </c>
      <c r="T10" s="106">
        <f t="shared" si="4"/>
        <v>0</v>
      </c>
      <c r="U10" s="8">
        <v>0</v>
      </c>
      <c r="V10" s="105">
        <f t="shared" si="5"/>
        <v>0</v>
      </c>
      <c r="W10" s="106">
        <f t="shared" si="5"/>
        <v>0</v>
      </c>
      <c r="X10" s="8">
        <v>0</v>
      </c>
      <c r="Y10" s="145">
        <f t="shared" si="6"/>
        <v>0</v>
      </c>
      <c r="Z10" s="146">
        <f t="shared" si="6"/>
        <v>0</v>
      </c>
      <c r="AA10" s="8">
        <v>0</v>
      </c>
      <c r="AB10" s="145">
        <f t="shared" si="7"/>
        <v>0</v>
      </c>
      <c r="AC10" s="146">
        <f t="shared" si="7"/>
        <v>0</v>
      </c>
      <c r="AD10" s="8">
        <v>0</v>
      </c>
      <c r="AE10" s="145">
        <f t="shared" si="8"/>
        <v>0</v>
      </c>
      <c r="AF10" s="146">
        <f t="shared" si="8"/>
        <v>0</v>
      </c>
      <c r="AG10" s="149">
        <v>0</v>
      </c>
      <c r="AH10" s="145">
        <f t="shared" si="9"/>
        <v>0</v>
      </c>
      <c r="AI10" s="146">
        <f t="shared" si="9"/>
        <v>0</v>
      </c>
      <c r="AJ10" s="8">
        <v>50.097765120000005</v>
      </c>
      <c r="AK10" s="145">
        <f t="shared" si="10"/>
        <v>58.61</v>
      </c>
      <c r="AL10" s="146">
        <f t="shared" si="10"/>
        <v>60.37</v>
      </c>
      <c r="AM10" s="8">
        <v>0</v>
      </c>
      <c r="AN10" s="145">
        <f t="shared" si="11"/>
        <v>0</v>
      </c>
      <c r="AO10" s="146">
        <f t="shared" si="11"/>
        <v>0</v>
      </c>
      <c r="AP10" s="8">
        <v>0</v>
      </c>
      <c r="AQ10" s="145">
        <f t="shared" si="12"/>
        <v>0</v>
      </c>
      <c r="AR10" s="146">
        <f t="shared" si="12"/>
        <v>0</v>
      </c>
      <c r="AS10" s="8">
        <v>0</v>
      </c>
      <c r="AT10" s="145">
        <f t="shared" si="13"/>
        <v>0</v>
      </c>
      <c r="AU10" s="146">
        <f t="shared" si="13"/>
        <v>0</v>
      </c>
    </row>
    <row r="11" spans="1:47" ht="18" customHeight="1" x14ac:dyDescent="0.25">
      <c r="A11" s="143" t="s">
        <v>94</v>
      </c>
      <c r="B11" s="43"/>
      <c r="C11" s="13" t="s">
        <v>235</v>
      </c>
      <c r="D11" s="110">
        <v>0.17</v>
      </c>
      <c r="E11" s="110">
        <v>0.03</v>
      </c>
      <c r="F11" s="144">
        <v>469.96579968000003</v>
      </c>
      <c r="G11" s="105">
        <f t="shared" si="0"/>
        <v>549.86</v>
      </c>
      <c r="H11" s="106">
        <f t="shared" si="0"/>
        <v>566.36</v>
      </c>
      <c r="I11" s="8">
        <v>0</v>
      </c>
      <c r="J11" s="105">
        <f t="shared" si="1"/>
        <v>0</v>
      </c>
      <c r="K11" s="106">
        <f t="shared" si="1"/>
        <v>0</v>
      </c>
      <c r="L11" s="8">
        <v>0</v>
      </c>
      <c r="M11" s="105">
        <f t="shared" si="2"/>
        <v>0</v>
      </c>
      <c r="N11" s="106">
        <f t="shared" si="2"/>
        <v>0</v>
      </c>
      <c r="O11" s="8">
        <v>0</v>
      </c>
      <c r="P11" s="105">
        <f t="shared" si="3"/>
        <v>0</v>
      </c>
      <c r="Q11" s="106">
        <f t="shared" si="3"/>
        <v>0</v>
      </c>
      <c r="R11" s="8">
        <v>0</v>
      </c>
      <c r="S11" s="105">
        <f t="shared" si="4"/>
        <v>0</v>
      </c>
      <c r="T11" s="106">
        <f t="shared" si="4"/>
        <v>0</v>
      </c>
      <c r="U11" s="8">
        <v>0</v>
      </c>
      <c r="V11" s="105">
        <f t="shared" si="5"/>
        <v>0</v>
      </c>
      <c r="W11" s="106">
        <f t="shared" si="5"/>
        <v>0</v>
      </c>
      <c r="X11" s="8">
        <v>0</v>
      </c>
      <c r="Y11" s="145">
        <f t="shared" si="6"/>
        <v>0</v>
      </c>
      <c r="Z11" s="146">
        <f t="shared" si="6"/>
        <v>0</v>
      </c>
      <c r="AA11" s="8">
        <v>0</v>
      </c>
      <c r="AB11" s="145">
        <f t="shared" si="7"/>
        <v>0</v>
      </c>
      <c r="AC11" s="146">
        <f t="shared" si="7"/>
        <v>0</v>
      </c>
      <c r="AD11" s="8">
        <v>0</v>
      </c>
      <c r="AE11" s="145">
        <f t="shared" si="8"/>
        <v>0</v>
      </c>
      <c r="AF11" s="146">
        <f t="shared" si="8"/>
        <v>0</v>
      </c>
      <c r="AG11" s="149">
        <v>0</v>
      </c>
      <c r="AH11" s="145">
        <f t="shared" si="9"/>
        <v>0</v>
      </c>
      <c r="AI11" s="146">
        <f t="shared" si="9"/>
        <v>0</v>
      </c>
      <c r="AJ11" s="8">
        <v>0</v>
      </c>
      <c r="AK11" s="145">
        <f t="shared" si="10"/>
        <v>0</v>
      </c>
      <c r="AL11" s="146">
        <f t="shared" si="10"/>
        <v>0</v>
      </c>
      <c r="AM11" s="8">
        <v>0</v>
      </c>
      <c r="AN11" s="145">
        <f t="shared" si="11"/>
        <v>0</v>
      </c>
      <c r="AO11" s="146">
        <f t="shared" si="11"/>
        <v>0</v>
      </c>
      <c r="AP11" s="8">
        <v>0</v>
      </c>
      <c r="AQ11" s="145">
        <f t="shared" si="12"/>
        <v>0</v>
      </c>
      <c r="AR11" s="146">
        <f t="shared" si="12"/>
        <v>0</v>
      </c>
      <c r="AS11" s="8">
        <v>0</v>
      </c>
      <c r="AT11" s="145">
        <f t="shared" si="13"/>
        <v>0</v>
      </c>
      <c r="AU11" s="146">
        <f t="shared" si="13"/>
        <v>0</v>
      </c>
    </row>
    <row r="12" spans="1:47" ht="18" customHeight="1" x14ac:dyDescent="0.25">
      <c r="A12" s="143" t="s">
        <v>94</v>
      </c>
      <c r="B12" s="43" t="s">
        <v>95</v>
      </c>
      <c r="C12" s="13" t="s">
        <v>387</v>
      </c>
      <c r="D12" s="110">
        <v>0.17</v>
      </c>
      <c r="E12" s="110">
        <v>0.03</v>
      </c>
      <c r="F12" s="144">
        <v>234.98841600000003</v>
      </c>
      <c r="G12" s="105">
        <f t="shared" si="0"/>
        <v>274.94</v>
      </c>
      <c r="H12" s="106">
        <f t="shared" si="0"/>
        <v>283.19</v>
      </c>
      <c r="I12" s="8">
        <v>0</v>
      </c>
      <c r="J12" s="105">
        <f t="shared" si="1"/>
        <v>0</v>
      </c>
      <c r="K12" s="106">
        <f t="shared" si="1"/>
        <v>0</v>
      </c>
      <c r="L12" s="8">
        <v>0</v>
      </c>
      <c r="M12" s="105">
        <f t="shared" si="2"/>
        <v>0</v>
      </c>
      <c r="N12" s="106">
        <f t="shared" si="2"/>
        <v>0</v>
      </c>
      <c r="O12" s="8">
        <v>0</v>
      </c>
      <c r="P12" s="105">
        <f t="shared" si="3"/>
        <v>0</v>
      </c>
      <c r="Q12" s="106">
        <f t="shared" si="3"/>
        <v>0</v>
      </c>
      <c r="R12" s="8">
        <v>0</v>
      </c>
      <c r="S12" s="105">
        <f t="shared" si="4"/>
        <v>0</v>
      </c>
      <c r="T12" s="106">
        <f t="shared" si="4"/>
        <v>0</v>
      </c>
      <c r="U12" s="8">
        <v>0</v>
      </c>
      <c r="V12" s="105">
        <f t="shared" si="5"/>
        <v>0</v>
      </c>
      <c r="W12" s="106">
        <f t="shared" si="5"/>
        <v>0</v>
      </c>
      <c r="X12" s="8">
        <v>0</v>
      </c>
      <c r="Y12" s="145">
        <f t="shared" si="6"/>
        <v>0</v>
      </c>
      <c r="Z12" s="146">
        <f t="shared" si="6"/>
        <v>0</v>
      </c>
      <c r="AA12" s="8">
        <v>0</v>
      </c>
      <c r="AB12" s="145">
        <f t="shared" si="7"/>
        <v>0</v>
      </c>
      <c r="AC12" s="146">
        <f t="shared" si="7"/>
        <v>0</v>
      </c>
      <c r="AD12" s="8">
        <v>0</v>
      </c>
      <c r="AE12" s="145">
        <f t="shared" si="8"/>
        <v>0</v>
      </c>
      <c r="AF12" s="146">
        <f t="shared" si="8"/>
        <v>0</v>
      </c>
      <c r="AG12" s="149">
        <v>0</v>
      </c>
      <c r="AH12" s="145">
        <f t="shared" si="9"/>
        <v>0</v>
      </c>
      <c r="AI12" s="146">
        <f t="shared" si="9"/>
        <v>0</v>
      </c>
      <c r="AJ12" s="8">
        <v>0</v>
      </c>
      <c r="AK12" s="145">
        <f t="shared" si="10"/>
        <v>0</v>
      </c>
      <c r="AL12" s="146">
        <f t="shared" si="10"/>
        <v>0</v>
      </c>
      <c r="AM12" s="8">
        <v>0</v>
      </c>
      <c r="AN12" s="145">
        <f t="shared" si="11"/>
        <v>0</v>
      </c>
      <c r="AO12" s="146">
        <f t="shared" si="11"/>
        <v>0</v>
      </c>
      <c r="AP12" s="8">
        <v>0</v>
      </c>
      <c r="AQ12" s="145">
        <f t="shared" si="12"/>
        <v>0</v>
      </c>
      <c r="AR12" s="146">
        <f t="shared" si="12"/>
        <v>0</v>
      </c>
      <c r="AS12" s="8">
        <v>0</v>
      </c>
      <c r="AT12" s="145">
        <f t="shared" si="13"/>
        <v>0</v>
      </c>
      <c r="AU12" s="146">
        <f t="shared" si="13"/>
        <v>0</v>
      </c>
    </row>
    <row r="13" spans="1:47" ht="18" customHeight="1" x14ac:dyDescent="0.25">
      <c r="A13" s="143" t="s">
        <v>94</v>
      </c>
      <c r="B13" s="43" t="s">
        <v>96</v>
      </c>
      <c r="C13" s="13" t="s">
        <v>388</v>
      </c>
      <c r="D13" s="110">
        <v>0.17</v>
      </c>
      <c r="E13" s="110">
        <v>0.03</v>
      </c>
      <c r="F13" s="144">
        <v>234.98841600000003</v>
      </c>
      <c r="G13" s="105">
        <f t="shared" si="0"/>
        <v>274.94</v>
      </c>
      <c r="H13" s="106">
        <f t="shared" si="0"/>
        <v>283.19</v>
      </c>
      <c r="I13" s="8">
        <v>0</v>
      </c>
      <c r="J13" s="105">
        <f t="shared" si="1"/>
        <v>0</v>
      </c>
      <c r="K13" s="106">
        <f t="shared" si="1"/>
        <v>0</v>
      </c>
      <c r="L13" s="8">
        <v>0</v>
      </c>
      <c r="M13" s="105">
        <f t="shared" si="2"/>
        <v>0</v>
      </c>
      <c r="N13" s="106">
        <f t="shared" si="2"/>
        <v>0</v>
      </c>
      <c r="O13" s="8">
        <v>0</v>
      </c>
      <c r="P13" s="105">
        <f t="shared" si="3"/>
        <v>0</v>
      </c>
      <c r="Q13" s="106">
        <f t="shared" si="3"/>
        <v>0</v>
      </c>
      <c r="R13" s="8">
        <v>0</v>
      </c>
      <c r="S13" s="105">
        <f t="shared" si="4"/>
        <v>0</v>
      </c>
      <c r="T13" s="106">
        <f t="shared" si="4"/>
        <v>0</v>
      </c>
      <c r="U13" s="8">
        <v>0</v>
      </c>
      <c r="V13" s="105">
        <f t="shared" si="5"/>
        <v>0</v>
      </c>
      <c r="W13" s="106">
        <f t="shared" si="5"/>
        <v>0</v>
      </c>
      <c r="X13" s="8">
        <v>0</v>
      </c>
      <c r="Y13" s="145">
        <f t="shared" si="6"/>
        <v>0</v>
      </c>
      <c r="Z13" s="146">
        <f t="shared" si="6"/>
        <v>0</v>
      </c>
      <c r="AA13" s="8">
        <v>0</v>
      </c>
      <c r="AB13" s="145">
        <f t="shared" si="7"/>
        <v>0</v>
      </c>
      <c r="AC13" s="146">
        <f t="shared" si="7"/>
        <v>0</v>
      </c>
      <c r="AD13" s="8">
        <v>0</v>
      </c>
      <c r="AE13" s="145">
        <f t="shared" si="8"/>
        <v>0</v>
      </c>
      <c r="AF13" s="146">
        <f t="shared" si="8"/>
        <v>0</v>
      </c>
      <c r="AG13" s="149">
        <v>0</v>
      </c>
      <c r="AH13" s="145">
        <f t="shared" si="9"/>
        <v>0</v>
      </c>
      <c r="AI13" s="146">
        <f t="shared" si="9"/>
        <v>0</v>
      </c>
      <c r="AJ13" s="8">
        <v>0</v>
      </c>
      <c r="AK13" s="145">
        <f t="shared" si="10"/>
        <v>0</v>
      </c>
      <c r="AL13" s="146">
        <f t="shared" si="10"/>
        <v>0</v>
      </c>
      <c r="AM13" s="8">
        <v>0</v>
      </c>
      <c r="AN13" s="145">
        <f t="shared" si="11"/>
        <v>0</v>
      </c>
      <c r="AO13" s="146">
        <f t="shared" si="11"/>
        <v>0</v>
      </c>
      <c r="AP13" s="8">
        <v>0</v>
      </c>
      <c r="AQ13" s="145">
        <f t="shared" si="12"/>
        <v>0</v>
      </c>
      <c r="AR13" s="146">
        <f t="shared" si="12"/>
        <v>0</v>
      </c>
      <c r="AS13" s="8">
        <v>0</v>
      </c>
      <c r="AT13" s="145">
        <f t="shared" si="13"/>
        <v>0</v>
      </c>
      <c r="AU13" s="146">
        <f t="shared" si="13"/>
        <v>0</v>
      </c>
    </row>
    <row r="14" spans="1:47" ht="18" customHeight="1" x14ac:dyDescent="0.25">
      <c r="A14" s="143" t="s">
        <v>94</v>
      </c>
      <c r="B14" s="43" t="s">
        <v>97</v>
      </c>
      <c r="C14" s="13" t="s">
        <v>389</v>
      </c>
      <c r="D14" s="110">
        <v>0.17</v>
      </c>
      <c r="E14" s="110">
        <v>0.03</v>
      </c>
      <c r="F14" s="144">
        <v>234.98841600000003</v>
      </c>
      <c r="G14" s="105">
        <f t="shared" si="0"/>
        <v>274.94</v>
      </c>
      <c r="H14" s="106">
        <f t="shared" si="0"/>
        <v>283.19</v>
      </c>
      <c r="I14" s="8">
        <v>0</v>
      </c>
      <c r="J14" s="105">
        <f t="shared" si="1"/>
        <v>0</v>
      </c>
      <c r="K14" s="106">
        <f t="shared" si="1"/>
        <v>0</v>
      </c>
      <c r="L14" s="8">
        <v>0</v>
      </c>
      <c r="M14" s="105">
        <f t="shared" si="2"/>
        <v>0</v>
      </c>
      <c r="N14" s="106">
        <f t="shared" si="2"/>
        <v>0</v>
      </c>
      <c r="O14" s="8">
        <v>0</v>
      </c>
      <c r="P14" s="105">
        <f t="shared" si="3"/>
        <v>0</v>
      </c>
      <c r="Q14" s="106">
        <f t="shared" si="3"/>
        <v>0</v>
      </c>
      <c r="R14" s="8">
        <v>0</v>
      </c>
      <c r="S14" s="105">
        <f t="shared" si="4"/>
        <v>0</v>
      </c>
      <c r="T14" s="106">
        <f t="shared" si="4"/>
        <v>0</v>
      </c>
      <c r="U14" s="8">
        <v>0</v>
      </c>
      <c r="V14" s="105">
        <f t="shared" si="5"/>
        <v>0</v>
      </c>
      <c r="W14" s="106">
        <f t="shared" si="5"/>
        <v>0</v>
      </c>
      <c r="X14" s="8">
        <v>0</v>
      </c>
      <c r="Y14" s="145">
        <f t="shared" si="6"/>
        <v>0</v>
      </c>
      <c r="Z14" s="146">
        <f t="shared" si="6"/>
        <v>0</v>
      </c>
      <c r="AA14" s="8">
        <v>0</v>
      </c>
      <c r="AB14" s="145">
        <f t="shared" si="7"/>
        <v>0</v>
      </c>
      <c r="AC14" s="146">
        <f t="shared" si="7"/>
        <v>0</v>
      </c>
      <c r="AD14" s="8">
        <v>0</v>
      </c>
      <c r="AE14" s="145">
        <f t="shared" si="8"/>
        <v>0</v>
      </c>
      <c r="AF14" s="146">
        <f t="shared" si="8"/>
        <v>0</v>
      </c>
      <c r="AG14" s="149">
        <v>0</v>
      </c>
      <c r="AH14" s="145">
        <f t="shared" si="9"/>
        <v>0</v>
      </c>
      <c r="AI14" s="146">
        <f t="shared" si="9"/>
        <v>0</v>
      </c>
      <c r="AJ14" s="8">
        <v>0</v>
      </c>
      <c r="AK14" s="145">
        <f t="shared" si="10"/>
        <v>0</v>
      </c>
      <c r="AL14" s="146">
        <f t="shared" si="10"/>
        <v>0</v>
      </c>
      <c r="AM14" s="8">
        <v>0</v>
      </c>
      <c r="AN14" s="145">
        <f t="shared" si="11"/>
        <v>0</v>
      </c>
      <c r="AO14" s="146">
        <f t="shared" si="11"/>
        <v>0</v>
      </c>
      <c r="AP14" s="8">
        <v>0</v>
      </c>
      <c r="AQ14" s="145">
        <f t="shared" si="12"/>
        <v>0</v>
      </c>
      <c r="AR14" s="146">
        <f t="shared" si="12"/>
        <v>0</v>
      </c>
      <c r="AS14" s="8">
        <v>0</v>
      </c>
      <c r="AT14" s="145">
        <f t="shared" si="13"/>
        <v>0</v>
      </c>
      <c r="AU14" s="146">
        <f t="shared" si="13"/>
        <v>0</v>
      </c>
    </row>
    <row r="15" spans="1:47" ht="18" customHeight="1" x14ac:dyDescent="0.25">
      <c r="A15" s="143" t="s">
        <v>85</v>
      </c>
      <c r="B15" s="43"/>
      <c r="C15" s="13" t="s">
        <v>232</v>
      </c>
      <c r="D15" s="110">
        <v>0.17</v>
      </c>
      <c r="E15" s="110">
        <v>0.03</v>
      </c>
      <c r="F15" s="144">
        <v>0</v>
      </c>
      <c r="G15" s="105">
        <f t="shared" si="0"/>
        <v>0</v>
      </c>
      <c r="H15" s="106">
        <f t="shared" si="0"/>
        <v>0</v>
      </c>
      <c r="I15" s="8">
        <v>8.3735308800000006</v>
      </c>
      <c r="J15" s="105">
        <f t="shared" si="1"/>
        <v>9.8000000000000007</v>
      </c>
      <c r="K15" s="106">
        <f>ROUND((J15*E15)+J15,2)</f>
        <v>10.09</v>
      </c>
      <c r="L15" s="8">
        <v>8.3735308800000006</v>
      </c>
      <c r="M15" s="105">
        <f t="shared" si="2"/>
        <v>9.8000000000000007</v>
      </c>
      <c r="N15" s="106">
        <f t="shared" si="2"/>
        <v>10.09</v>
      </c>
      <c r="O15" s="8">
        <v>0</v>
      </c>
      <c r="P15" s="105">
        <f t="shared" si="3"/>
        <v>0</v>
      </c>
      <c r="Q15" s="106">
        <f t="shared" si="3"/>
        <v>0</v>
      </c>
      <c r="R15" s="8">
        <v>0</v>
      </c>
      <c r="S15" s="105">
        <f t="shared" si="4"/>
        <v>0</v>
      </c>
      <c r="T15" s="106">
        <f t="shared" si="4"/>
        <v>0</v>
      </c>
      <c r="U15" s="8">
        <v>0</v>
      </c>
      <c r="V15" s="105">
        <f t="shared" si="5"/>
        <v>0</v>
      </c>
      <c r="W15" s="106">
        <f t="shared" si="5"/>
        <v>0</v>
      </c>
      <c r="X15" s="8">
        <v>0</v>
      </c>
      <c r="Y15" s="145">
        <f t="shared" si="6"/>
        <v>0</v>
      </c>
      <c r="Z15" s="146">
        <f t="shared" si="6"/>
        <v>0</v>
      </c>
      <c r="AA15" s="8">
        <v>0</v>
      </c>
      <c r="AB15" s="145">
        <f t="shared" si="7"/>
        <v>0</v>
      </c>
      <c r="AC15" s="146">
        <f t="shared" si="7"/>
        <v>0</v>
      </c>
      <c r="AD15" s="8">
        <v>0</v>
      </c>
      <c r="AE15" s="145">
        <f t="shared" si="8"/>
        <v>0</v>
      </c>
      <c r="AF15" s="146">
        <f t="shared" si="8"/>
        <v>0</v>
      </c>
      <c r="AG15" s="149">
        <v>0</v>
      </c>
      <c r="AH15" s="145">
        <f t="shared" si="9"/>
        <v>0</v>
      </c>
      <c r="AI15" s="146">
        <f t="shared" si="9"/>
        <v>0</v>
      </c>
      <c r="AJ15" s="8">
        <v>0</v>
      </c>
      <c r="AK15" s="145">
        <f t="shared" si="10"/>
        <v>0</v>
      </c>
      <c r="AL15" s="146">
        <f t="shared" si="10"/>
        <v>0</v>
      </c>
      <c r="AM15" s="8">
        <v>0</v>
      </c>
      <c r="AN15" s="145">
        <f t="shared" si="11"/>
        <v>0</v>
      </c>
      <c r="AO15" s="146">
        <f t="shared" si="11"/>
        <v>0</v>
      </c>
      <c r="AP15" s="8">
        <v>0</v>
      </c>
      <c r="AQ15" s="145">
        <f t="shared" si="12"/>
        <v>0</v>
      </c>
      <c r="AR15" s="146">
        <f t="shared" si="12"/>
        <v>0</v>
      </c>
      <c r="AS15" s="8">
        <v>0</v>
      </c>
      <c r="AT15" s="145">
        <f t="shared" si="13"/>
        <v>0</v>
      </c>
      <c r="AU15" s="146">
        <f t="shared" si="13"/>
        <v>0</v>
      </c>
    </row>
    <row r="16" spans="1:47" ht="18" customHeight="1" x14ac:dyDescent="0.25">
      <c r="A16" s="143" t="s">
        <v>87</v>
      </c>
      <c r="B16" s="43" t="s">
        <v>88</v>
      </c>
      <c r="C16" s="13" t="s">
        <v>225</v>
      </c>
      <c r="D16" s="110">
        <v>0.17</v>
      </c>
      <c r="E16" s="110">
        <v>0.03</v>
      </c>
      <c r="F16" s="144">
        <v>0</v>
      </c>
      <c r="G16" s="105">
        <f t="shared" si="0"/>
        <v>0</v>
      </c>
      <c r="H16" s="106">
        <f t="shared" si="0"/>
        <v>0</v>
      </c>
      <c r="I16" s="8">
        <v>0</v>
      </c>
      <c r="J16" s="105">
        <f t="shared" si="1"/>
        <v>0</v>
      </c>
      <c r="K16" s="106">
        <f t="shared" si="1"/>
        <v>0</v>
      </c>
      <c r="L16" s="8">
        <v>0</v>
      </c>
      <c r="M16" s="105">
        <f t="shared" si="2"/>
        <v>0</v>
      </c>
      <c r="N16" s="106">
        <f t="shared" si="2"/>
        <v>0</v>
      </c>
      <c r="O16" s="8">
        <v>0</v>
      </c>
      <c r="P16" s="105">
        <f t="shared" si="3"/>
        <v>0</v>
      </c>
      <c r="Q16" s="106">
        <f t="shared" si="3"/>
        <v>0</v>
      </c>
      <c r="R16" s="8">
        <v>24.480718080000006</v>
      </c>
      <c r="S16" s="105">
        <f t="shared" si="4"/>
        <v>28.64</v>
      </c>
      <c r="T16" s="106">
        <f t="shared" si="4"/>
        <v>29.5</v>
      </c>
      <c r="U16" s="8">
        <v>0</v>
      </c>
      <c r="V16" s="105">
        <f t="shared" si="5"/>
        <v>0</v>
      </c>
      <c r="W16" s="106">
        <f t="shared" si="5"/>
        <v>0</v>
      </c>
      <c r="X16" s="8">
        <v>0</v>
      </c>
      <c r="Y16" s="145">
        <f t="shared" si="6"/>
        <v>0</v>
      </c>
      <c r="Z16" s="146">
        <f t="shared" si="6"/>
        <v>0</v>
      </c>
      <c r="AA16" s="8">
        <v>0</v>
      </c>
      <c r="AB16" s="145">
        <f t="shared" si="7"/>
        <v>0</v>
      </c>
      <c r="AC16" s="146">
        <f t="shared" si="7"/>
        <v>0</v>
      </c>
      <c r="AD16" s="8">
        <v>0</v>
      </c>
      <c r="AE16" s="145">
        <f t="shared" si="8"/>
        <v>0</v>
      </c>
      <c r="AF16" s="146">
        <f t="shared" si="8"/>
        <v>0</v>
      </c>
      <c r="AG16" s="149">
        <v>0</v>
      </c>
      <c r="AH16" s="145">
        <f t="shared" si="9"/>
        <v>0</v>
      </c>
      <c r="AI16" s="146">
        <f t="shared" si="9"/>
        <v>0</v>
      </c>
      <c r="AJ16" s="8">
        <v>0</v>
      </c>
      <c r="AK16" s="145">
        <f t="shared" si="10"/>
        <v>0</v>
      </c>
      <c r="AL16" s="146">
        <f t="shared" si="10"/>
        <v>0</v>
      </c>
      <c r="AM16" s="8">
        <v>0</v>
      </c>
      <c r="AN16" s="145">
        <f t="shared" si="11"/>
        <v>0</v>
      </c>
      <c r="AO16" s="146">
        <f t="shared" si="11"/>
        <v>0</v>
      </c>
      <c r="AP16" s="8">
        <v>0</v>
      </c>
      <c r="AQ16" s="145">
        <f t="shared" si="12"/>
        <v>0</v>
      </c>
      <c r="AR16" s="146">
        <f t="shared" si="12"/>
        <v>0</v>
      </c>
      <c r="AS16" s="8">
        <v>0</v>
      </c>
      <c r="AT16" s="145">
        <f t="shared" si="13"/>
        <v>0</v>
      </c>
      <c r="AU16" s="146">
        <f t="shared" si="13"/>
        <v>0</v>
      </c>
    </row>
    <row r="17" spans="1:47" ht="18" customHeight="1" x14ac:dyDescent="0.25">
      <c r="A17" s="143" t="s">
        <v>89</v>
      </c>
      <c r="B17" s="43"/>
      <c r="C17" s="114" t="s">
        <v>233</v>
      </c>
      <c r="D17" s="110">
        <v>0.17</v>
      </c>
      <c r="E17" s="110">
        <v>0.03</v>
      </c>
      <c r="F17" s="144">
        <v>0</v>
      </c>
      <c r="G17" s="105">
        <f t="shared" si="0"/>
        <v>0</v>
      </c>
      <c r="H17" s="106">
        <f t="shared" si="0"/>
        <v>0</v>
      </c>
      <c r="I17" s="8">
        <v>0</v>
      </c>
      <c r="J17" s="105">
        <f t="shared" si="1"/>
        <v>0</v>
      </c>
      <c r="K17" s="106">
        <f t="shared" si="1"/>
        <v>0</v>
      </c>
      <c r="L17" s="8">
        <v>0</v>
      </c>
      <c r="M17" s="105">
        <f t="shared" si="2"/>
        <v>0</v>
      </c>
      <c r="N17" s="106">
        <f t="shared" si="2"/>
        <v>0</v>
      </c>
      <c r="O17" s="8">
        <v>0</v>
      </c>
      <c r="P17" s="105">
        <f t="shared" si="3"/>
        <v>0</v>
      </c>
      <c r="Q17" s="106">
        <f t="shared" si="3"/>
        <v>0</v>
      </c>
      <c r="R17" s="8">
        <v>0</v>
      </c>
      <c r="S17" s="105">
        <f t="shared" si="4"/>
        <v>0</v>
      </c>
      <c r="T17" s="106">
        <f t="shared" si="4"/>
        <v>0</v>
      </c>
      <c r="U17" s="8">
        <v>2.8151999999999999</v>
      </c>
      <c r="V17" s="105">
        <f t="shared" si="5"/>
        <v>3.29</v>
      </c>
      <c r="W17" s="106">
        <f t="shared" si="5"/>
        <v>3.39</v>
      </c>
      <c r="X17" s="8">
        <v>0</v>
      </c>
      <c r="Y17" s="145">
        <f t="shared" si="6"/>
        <v>0</v>
      </c>
      <c r="Z17" s="146">
        <f t="shared" si="6"/>
        <v>0</v>
      </c>
      <c r="AA17" s="8">
        <v>0</v>
      </c>
      <c r="AB17" s="145">
        <f t="shared" si="7"/>
        <v>0</v>
      </c>
      <c r="AC17" s="146">
        <f t="shared" si="7"/>
        <v>0</v>
      </c>
      <c r="AD17" s="8">
        <v>0</v>
      </c>
      <c r="AE17" s="145">
        <f t="shared" si="8"/>
        <v>0</v>
      </c>
      <c r="AF17" s="146">
        <f t="shared" si="8"/>
        <v>0</v>
      </c>
      <c r="AG17" s="149">
        <v>0</v>
      </c>
      <c r="AH17" s="145">
        <f t="shared" si="9"/>
        <v>0</v>
      </c>
      <c r="AI17" s="146">
        <f t="shared" si="9"/>
        <v>0</v>
      </c>
      <c r="AJ17" s="8">
        <v>0</v>
      </c>
      <c r="AK17" s="145">
        <f t="shared" si="10"/>
        <v>0</v>
      </c>
      <c r="AL17" s="146">
        <f t="shared" si="10"/>
        <v>0</v>
      </c>
      <c r="AM17" s="8">
        <v>0</v>
      </c>
      <c r="AN17" s="145">
        <f t="shared" si="11"/>
        <v>0</v>
      </c>
      <c r="AO17" s="146">
        <f t="shared" si="11"/>
        <v>0</v>
      </c>
      <c r="AP17" s="8">
        <v>0</v>
      </c>
      <c r="AQ17" s="145">
        <f t="shared" si="12"/>
        <v>0</v>
      </c>
      <c r="AR17" s="146">
        <f t="shared" si="12"/>
        <v>0</v>
      </c>
      <c r="AS17" s="8">
        <v>0</v>
      </c>
      <c r="AT17" s="145">
        <f t="shared" si="13"/>
        <v>0</v>
      </c>
      <c r="AU17" s="146">
        <f t="shared" si="13"/>
        <v>0</v>
      </c>
    </row>
    <row r="18" spans="1:47" s="27" customFormat="1" ht="17.25" customHeight="1" x14ac:dyDescent="0.25">
      <c r="A18" s="143" t="s">
        <v>90</v>
      </c>
      <c r="B18" s="43"/>
      <c r="C18" s="109" t="s">
        <v>212</v>
      </c>
      <c r="D18" s="110">
        <v>0.17</v>
      </c>
      <c r="E18" s="110">
        <v>0.03</v>
      </c>
      <c r="F18" s="151">
        <v>0</v>
      </c>
      <c r="G18" s="152">
        <f t="shared" si="0"/>
        <v>0</v>
      </c>
      <c r="H18" s="153">
        <f t="shared" si="0"/>
        <v>0</v>
      </c>
      <c r="I18" s="154">
        <v>0</v>
      </c>
      <c r="J18" s="152">
        <f t="shared" si="1"/>
        <v>0</v>
      </c>
      <c r="K18" s="153">
        <f t="shared" si="1"/>
        <v>0</v>
      </c>
      <c r="L18" s="154">
        <v>0</v>
      </c>
      <c r="M18" s="105">
        <f t="shared" si="2"/>
        <v>0</v>
      </c>
      <c r="N18" s="106">
        <f t="shared" si="2"/>
        <v>0</v>
      </c>
      <c r="O18" s="154">
        <v>0</v>
      </c>
      <c r="P18" s="105">
        <f t="shared" si="3"/>
        <v>0</v>
      </c>
      <c r="Q18" s="106">
        <f t="shared" si="3"/>
        <v>0</v>
      </c>
      <c r="R18" s="8">
        <v>0</v>
      </c>
      <c r="S18" s="105">
        <f t="shared" si="4"/>
        <v>0</v>
      </c>
      <c r="T18" s="106">
        <f t="shared" si="4"/>
        <v>0</v>
      </c>
      <c r="U18" s="8">
        <v>67.269000000000005</v>
      </c>
      <c r="V18" s="105">
        <f t="shared" si="5"/>
        <v>78.7</v>
      </c>
      <c r="W18" s="106">
        <f t="shared" si="5"/>
        <v>81.06</v>
      </c>
      <c r="X18" s="8">
        <v>0</v>
      </c>
      <c r="Y18" s="145">
        <f t="shared" si="6"/>
        <v>0</v>
      </c>
      <c r="Z18" s="146">
        <f t="shared" si="6"/>
        <v>0</v>
      </c>
      <c r="AA18" s="8">
        <v>0</v>
      </c>
      <c r="AB18" s="145">
        <f t="shared" si="7"/>
        <v>0</v>
      </c>
      <c r="AC18" s="146">
        <f t="shared" si="7"/>
        <v>0</v>
      </c>
      <c r="AD18" s="8">
        <v>0</v>
      </c>
      <c r="AE18" s="145">
        <f t="shared" si="8"/>
        <v>0</v>
      </c>
      <c r="AF18" s="146">
        <f t="shared" si="8"/>
        <v>0</v>
      </c>
      <c r="AG18" s="149">
        <v>0</v>
      </c>
      <c r="AH18" s="145">
        <f t="shared" si="9"/>
        <v>0</v>
      </c>
      <c r="AI18" s="146">
        <f t="shared" si="9"/>
        <v>0</v>
      </c>
      <c r="AJ18" s="8">
        <v>0</v>
      </c>
      <c r="AK18" s="145">
        <f t="shared" si="10"/>
        <v>0</v>
      </c>
      <c r="AL18" s="146">
        <f t="shared" si="10"/>
        <v>0</v>
      </c>
      <c r="AM18" s="154">
        <v>0</v>
      </c>
      <c r="AN18" s="145">
        <f t="shared" si="11"/>
        <v>0</v>
      </c>
      <c r="AO18" s="146">
        <f t="shared" si="11"/>
        <v>0</v>
      </c>
      <c r="AP18" s="8">
        <v>0</v>
      </c>
      <c r="AQ18" s="145">
        <f t="shared" si="12"/>
        <v>0</v>
      </c>
      <c r="AR18" s="146">
        <f t="shared" si="12"/>
        <v>0</v>
      </c>
      <c r="AS18" s="8">
        <v>0</v>
      </c>
      <c r="AT18" s="145">
        <f t="shared" si="13"/>
        <v>0</v>
      </c>
      <c r="AU18" s="146">
        <f t="shared" si="13"/>
        <v>0</v>
      </c>
    </row>
    <row r="19" spans="1:47" s="27" customFormat="1" ht="17.25" customHeight="1" x14ac:dyDescent="0.25">
      <c r="A19" s="143" t="s">
        <v>90</v>
      </c>
      <c r="B19" s="43" t="s">
        <v>337</v>
      </c>
      <c r="C19" s="109" t="s">
        <v>274</v>
      </c>
      <c r="D19" s="110">
        <v>0.17</v>
      </c>
      <c r="E19" s="110">
        <v>0.03</v>
      </c>
      <c r="F19" s="151">
        <v>0</v>
      </c>
      <c r="G19" s="152">
        <f t="shared" si="0"/>
        <v>0</v>
      </c>
      <c r="H19" s="153">
        <f t="shared" si="0"/>
        <v>0</v>
      </c>
      <c r="I19" s="154">
        <v>0</v>
      </c>
      <c r="J19" s="152">
        <f t="shared" si="1"/>
        <v>0</v>
      </c>
      <c r="K19" s="153">
        <f t="shared" si="1"/>
        <v>0</v>
      </c>
      <c r="L19" s="154">
        <v>0</v>
      </c>
      <c r="M19" s="105">
        <f t="shared" si="2"/>
        <v>0</v>
      </c>
      <c r="N19" s="106">
        <f t="shared" si="2"/>
        <v>0</v>
      </c>
      <c r="O19" s="154">
        <v>0</v>
      </c>
      <c r="P19" s="105">
        <f t="shared" si="3"/>
        <v>0</v>
      </c>
      <c r="Q19" s="106">
        <f t="shared" si="3"/>
        <v>0</v>
      </c>
      <c r="R19" s="8">
        <v>0</v>
      </c>
      <c r="S19" s="105">
        <f t="shared" si="4"/>
        <v>0</v>
      </c>
      <c r="T19" s="106">
        <f t="shared" si="4"/>
        <v>0</v>
      </c>
      <c r="U19" s="8">
        <v>0</v>
      </c>
      <c r="V19" s="105">
        <f t="shared" si="5"/>
        <v>0</v>
      </c>
      <c r="W19" s="106">
        <f t="shared" si="5"/>
        <v>0</v>
      </c>
      <c r="X19" s="8">
        <v>397.45036032000007</v>
      </c>
      <c r="Y19" s="145">
        <f t="shared" si="6"/>
        <v>465.02</v>
      </c>
      <c r="Z19" s="146">
        <f t="shared" si="6"/>
        <v>478.97</v>
      </c>
      <c r="AA19" s="8">
        <v>0</v>
      </c>
      <c r="AB19" s="145">
        <f t="shared" si="7"/>
        <v>0</v>
      </c>
      <c r="AC19" s="146">
        <f t="shared" si="7"/>
        <v>0</v>
      </c>
      <c r="AD19" s="8">
        <v>0</v>
      </c>
      <c r="AE19" s="145">
        <f t="shared" si="8"/>
        <v>0</v>
      </c>
      <c r="AF19" s="146">
        <f t="shared" si="8"/>
        <v>0</v>
      </c>
      <c r="AG19" s="149">
        <v>0</v>
      </c>
      <c r="AH19" s="145">
        <f t="shared" si="9"/>
        <v>0</v>
      </c>
      <c r="AI19" s="146">
        <f t="shared" si="9"/>
        <v>0</v>
      </c>
      <c r="AJ19" s="8">
        <v>0</v>
      </c>
      <c r="AK19" s="145">
        <f t="shared" si="10"/>
        <v>0</v>
      </c>
      <c r="AL19" s="146">
        <f t="shared" si="10"/>
        <v>0</v>
      </c>
      <c r="AM19" s="8">
        <v>0</v>
      </c>
      <c r="AN19" s="145">
        <f t="shared" si="11"/>
        <v>0</v>
      </c>
      <c r="AO19" s="146">
        <f t="shared" si="11"/>
        <v>0</v>
      </c>
      <c r="AP19" s="8">
        <v>0</v>
      </c>
      <c r="AQ19" s="145">
        <f t="shared" si="12"/>
        <v>0</v>
      </c>
      <c r="AR19" s="146">
        <f t="shared" si="12"/>
        <v>0</v>
      </c>
      <c r="AS19" s="8">
        <v>0</v>
      </c>
      <c r="AT19" s="145">
        <f t="shared" si="13"/>
        <v>0</v>
      </c>
      <c r="AU19" s="146">
        <f t="shared" si="13"/>
        <v>0</v>
      </c>
    </row>
    <row r="20" spans="1:47" s="27" customFormat="1" ht="17.25" customHeight="1" x14ac:dyDescent="0.25">
      <c r="A20" s="143" t="s">
        <v>92</v>
      </c>
      <c r="B20" s="43"/>
      <c r="C20" s="109" t="s">
        <v>226</v>
      </c>
      <c r="D20" s="110">
        <v>0.17</v>
      </c>
      <c r="E20" s="110">
        <v>0.03</v>
      </c>
      <c r="F20" s="151">
        <v>0</v>
      </c>
      <c r="G20" s="152">
        <f t="shared" si="0"/>
        <v>0</v>
      </c>
      <c r="H20" s="153">
        <f t="shared" si="0"/>
        <v>0</v>
      </c>
      <c r="I20" s="154">
        <v>0</v>
      </c>
      <c r="J20" s="152">
        <f t="shared" si="1"/>
        <v>0</v>
      </c>
      <c r="K20" s="153">
        <f t="shared" si="1"/>
        <v>0</v>
      </c>
      <c r="L20" s="154">
        <v>0</v>
      </c>
      <c r="M20" s="105">
        <f t="shared" si="2"/>
        <v>0</v>
      </c>
      <c r="N20" s="106">
        <f t="shared" si="2"/>
        <v>0</v>
      </c>
      <c r="O20" s="154">
        <v>0</v>
      </c>
      <c r="P20" s="105">
        <f t="shared" si="3"/>
        <v>0</v>
      </c>
      <c r="Q20" s="106">
        <f t="shared" si="3"/>
        <v>0</v>
      </c>
      <c r="R20" s="8">
        <v>0</v>
      </c>
      <c r="S20" s="105">
        <f t="shared" si="4"/>
        <v>0</v>
      </c>
      <c r="T20" s="106">
        <f t="shared" si="4"/>
        <v>0</v>
      </c>
      <c r="U20" s="8">
        <v>0</v>
      </c>
      <c r="V20" s="105">
        <f t="shared" si="5"/>
        <v>0</v>
      </c>
      <c r="W20" s="106">
        <f t="shared" si="5"/>
        <v>0</v>
      </c>
      <c r="X20" s="8">
        <v>0</v>
      </c>
      <c r="Y20" s="145">
        <f t="shared" si="6"/>
        <v>0</v>
      </c>
      <c r="Z20" s="146">
        <f t="shared" si="6"/>
        <v>0</v>
      </c>
      <c r="AA20" s="8">
        <v>0</v>
      </c>
      <c r="AB20" s="145">
        <f t="shared" si="7"/>
        <v>0</v>
      </c>
      <c r="AC20" s="146">
        <f t="shared" si="7"/>
        <v>0</v>
      </c>
      <c r="AD20" s="8">
        <v>0</v>
      </c>
      <c r="AE20" s="145">
        <f t="shared" si="8"/>
        <v>0</v>
      </c>
      <c r="AF20" s="146">
        <f t="shared" si="8"/>
        <v>0</v>
      </c>
      <c r="AG20" s="149">
        <v>0</v>
      </c>
      <c r="AH20" s="145">
        <f t="shared" si="9"/>
        <v>0</v>
      </c>
      <c r="AI20" s="146">
        <f t="shared" si="9"/>
        <v>0</v>
      </c>
      <c r="AJ20" s="8">
        <v>0</v>
      </c>
      <c r="AK20" s="145">
        <f t="shared" si="10"/>
        <v>0</v>
      </c>
      <c r="AL20" s="146">
        <f t="shared" si="10"/>
        <v>0</v>
      </c>
      <c r="AM20" s="8">
        <v>0</v>
      </c>
      <c r="AN20" s="145">
        <f t="shared" si="11"/>
        <v>0</v>
      </c>
      <c r="AO20" s="146">
        <f t="shared" si="11"/>
        <v>0</v>
      </c>
      <c r="AP20" s="8">
        <v>187.42808448000002</v>
      </c>
      <c r="AQ20" s="145">
        <f t="shared" si="12"/>
        <v>219.29</v>
      </c>
      <c r="AR20" s="146">
        <f t="shared" si="12"/>
        <v>225.87</v>
      </c>
      <c r="AS20" s="8">
        <v>0</v>
      </c>
      <c r="AT20" s="145">
        <f t="shared" si="13"/>
        <v>0</v>
      </c>
      <c r="AU20" s="146">
        <f t="shared" si="13"/>
        <v>0</v>
      </c>
    </row>
    <row r="21" spans="1:47" s="27" customFormat="1" ht="17.25" customHeight="1" x14ac:dyDescent="0.25">
      <c r="A21" s="143" t="s">
        <v>93</v>
      </c>
      <c r="B21" s="43"/>
      <c r="C21" s="109" t="s">
        <v>234</v>
      </c>
      <c r="D21" s="110">
        <v>0.17</v>
      </c>
      <c r="E21" s="110">
        <v>0.03</v>
      </c>
      <c r="F21" s="151">
        <v>0</v>
      </c>
      <c r="G21" s="152">
        <f t="shared" si="0"/>
        <v>0</v>
      </c>
      <c r="H21" s="153">
        <f t="shared" si="0"/>
        <v>0</v>
      </c>
      <c r="I21" s="154">
        <v>0</v>
      </c>
      <c r="J21" s="152">
        <f t="shared" si="1"/>
        <v>0</v>
      </c>
      <c r="K21" s="153">
        <f t="shared" si="1"/>
        <v>0</v>
      </c>
      <c r="L21" s="154">
        <v>0</v>
      </c>
      <c r="M21" s="105">
        <f t="shared" si="2"/>
        <v>0</v>
      </c>
      <c r="N21" s="106">
        <f t="shared" si="2"/>
        <v>0</v>
      </c>
      <c r="O21" s="154">
        <v>0</v>
      </c>
      <c r="P21" s="105">
        <f t="shared" si="3"/>
        <v>0</v>
      </c>
      <c r="Q21" s="106">
        <f t="shared" si="3"/>
        <v>0</v>
      </c>
      <c r="R21" s="8">
        <v>0</v>
      </c>
      <c r="S21" s="105">
        <f t="shared" si="4"/>
        <v>0</v>
      </c>
      <c r="T21" s="106">
        <f t="shared" si="4"/>
        <v>0</v>
      </c>
      <c r="U21" s="8">
        <v>0</v>
      </c>
      <c r="V21" s="105">
        <f t="shared" si="5"/>
        <v>0</v>
      </c>
      <c r="W21" s="106">
        <f t="shared" si="5"/>
        <v>0</v>
      </c>
      <c r="X21" s="8">
        <v>0</v>
      </c>
      <c r="Y21" s="145">
        <f t="shared" si="6"/>
        <v>0</v>
      </c>
      <c r="Z21" s="146">
        <f t="shared" si="6"/>
        <v>0</v>
      </c>
      <c r="AA21" s="8">
        <v>0</v>
      </c>
      <c r="AB21" s="145">
        <f t="shared" si="7"/>
        <v>0</v>
      </c>
      <c r="AC21" s="146">
        <f t="shared" si="7"/>
        <v>0</v>
      </c>
      <c r="AD21" s="8">
        <v>0</v>
      </c>
      <c r="AE21" s="145">
        <f t="shared" si="8"/>
        <v>0</v>
      </c>
      <c r="AF21" s="146">
        <f t="shared" si="8"/>
        <v>0</v>
      </c>
      <c r="AG21" s="149">
        <v>0</v>
      </c>
      <c r="AH21" s="145">
        <f t="shared" si="9"/>
        <v>0</v>
      </c>
      <c r="AI21" s="146">
        <f t="shared" si="9"/>
        <v>0</v>
      </c>
      <c r="AJ21" s="8">
        <v>12.951943679999999</v>
      </c>
      <c r="AK21" s="145">
        <f t="shared" si="10"/>
        <v>15.15</v>
      </c>
      <c r="AL21" s="146">
        <f t="shared" si="10"/>
        <v>15.6</v>
      </c>
      <c r="AM21" s="8">
        <v>0</v>
      </c>
      <c r="AN21" s="145">
        <f t="shared" si="11"/>
        <v>0</v>
      </c>
      <c r="AO21" s="146">
        <f t="shared" si="11"/>
        <v>0</v>
      </c>
      <c r="AP21" s="8">
        <v>0</v>
      </c>
      <c r="AQ21" s="145">
        <f t="shared" si="12"/>
        <v>0</v>
      </c>
      <c r="AR21" s="146">
        <f t="shared" si="12"/>
        <v>0</v>
      </c>
      <c r="AS21" s="8">
        <v>0</v>
      </c>
      <c r="AT21" s="145">
        <f t="shared" si="13"/>
        <v>0</v>
      </c>
      <c r="AU21" s="146">
        <f t="shared" si="13"/>
        <v>0</v>
      </c>
    </row>
    <row r="22" spans="1:47" s="27" customFormat="1" ht="17.25" customHeight="1" x14ac:dyDescent="0.25">
      <c r="A22" s="143" t="s">
        <v>137</v>
      </c>
      <c r="B22" s="43" t="s">
        <v>43</v>
      </c>
      <c r="C22" s="109" t="s">
        <v>275</v>
      </c>
      <c r="D22" s="110">
        <v>0.17</v>
      </c>
      <c r="E22" s="110">
        <v>0.03</v>
      </c>
      <c r="F22" s="151">
        <v>0</v>
      </c>
      <c r="G22" s="152">
        <f t="shared" si="0"/>
        <v>0</v>
      </c>
      <c r="H22" s="153">
        <f t="shared" si="0"/>
        <v>0</v>
      </c>
      <c r="I22" s="154">
        <v>0</v>
      </c>
      <c r="J22" s="152">
        <f t="shared" si="1"/>
        <v>0</v>
      </c>
      <c r="K22" s="153">
        <f t="shared" si="1"/>
        <v>0</v>
      </c>
      <c r="L22" s="154">
        <v>0</v>
      </c>
      <c r="M22" s="105">
        <f t="shared" si="2"/>
        <v>0</v>
      </c>
      <c r="N22" s="106">
        <f t="shared" si="2"/>
        <v>0</v>
      </c>
      <c r="O22" s="154">
        <v>0</v>
      </c>
      <c r="P22" s="105">
        <f t="shared" si="3"/>
        <v>0</v>
      </c>
      <c r="Q22" s="106">
        <f t="shared" si="3"/>
        <v>0</v>
      </c>
      <c r="R22" s="8">
        <v>0</v>
      </c>
      <c r="S22" s="105">
        <f t="shared" si="4"/>
        <v>0</v>
      </c>
      <c r="T22" s="106">
        <f t="shared" si="4"/>
        <v>0</v>
      </c>
      <c r="U22" s="8">
        <v>0</v>
      </c>
      <c r="V22" s="105">
        <f t="shared" si="5"/>
        <v>0</v>
      </c>
      <c r="W22" s="106">
        <f t="shared" si="5"/>
        <v>0</v>
      </c>
      <c r="X22" s="8">
        <v>0</v>
      </c>
      <c r="Y22" s="145">
        <f t="shared" si="6"/>
        <v>0</v>
      </c>
      <c r="Z22" s="146">
        <f t="shared" si="6"/>
        <v>0</v>
      </c>
      <c r="AA22" s="8">
        <v>0</v>
      </c>
      <c r="AB22" s="145">
        <f t="shared" si="7"/>
        <v>0</v>
      </c>
      <c r="AC22" s="146">
        <f t="shared" si="7"/>
        <v>0</v>
      </c>
      <c r="AD22" s="8">
        <v>0</v>
      </c>
      <c r="AE22" s="145">
        <f t="shared" si="8"/>
        <v>0</v>
      </c>
      <c r="AF22" s="146">
        <f t="shared" si="8"/>
        <v>0</v>
      </c>
      <c r="AG22" s="149">
        <v>0</v>
      </c>
      <c r="AH22" s="145">
        <f t="shared" si="9"/>
        <v>0</v>
      </c>
      <c r="AI22" s="146">
        <f t="shared" si="9"/>
        <v>0</v>
      </c>
      <c r="AJ22" s="8">
        <v>42.231720960000004</v>
      </c>
      <c r="AK22" s="145">
        <f t="shared" si="10"/>
        <v>49.41</v>
      </c>
      <c r="AL22" s="146">
        <f t="shared" si="10"/>
        <v>50.89</v>
      </c>
      <c r="AM22" s="8">
        <v>0</v>
      </c>
      <c r="AN22" s="145">
        <f t="shared" si="11"/>
        <v>0</v>
      </c>
      <c r="AO22" s="146">
        <f t="shared" si="11"/>
        <v>0</v>
      </c>
      <c r="AP22" s="8">
        <v>0</v>
      </c>
      <c r="AQ22" s="145">
        <f t="shared" si="12"/>
        <v>0</v>
      </c>
      <c r="AR22" s="146">
        <f t="shared" si="12"/>
        <v>0</v>
      </c>
      <c r="AS22" s="8">
        <v>0</v>
      </c>
      <c r="AT22" s="145">
        <f t="shared" si="13"/>
        <v>0</v>
      </c>
      <c r="AU22" s="146">
        <f t="shared" si="13"/>
        <v>0</v>
      </c>
    </row>
    <row r="23" spans="1:47" s="27" customFormat="1" ht="17.25" customHeight="1" x14ac:dyDescent="0.25">
      <c r="A23" s="143" t="s">
        <v>139</v>
      </c>
      <c r="B23" s="43" t="s">
        <v>43</v>
      </c>
      <c r="C23" s="109" t="s">
        <v>140</v>
      </c>
      <c r="D23" s="110">
        <v>0.17</v>
      </c>
      <c r="E23" s="110">
        <v>0.03</v>
      </c>
      <c r="F23" s="151">
        <v>22.064640000000001</v>
      </c>
      <c r="G23" s="152">
        <f t="shared" si="0"/>
        <v>25.82</v>
      </c>
      <c r="H23" s="153">
        <f>ROUND((G23*E23)+G23,2)</f>
        <v>26.59</v>
      </c>
      <c r="I23" s="154">
        <v>22.064640000000001</v>
      </c>
      <c r="J23" s="152">
        <f t="shared" si="1"/>
        <v>25.82</v>
      </c>
      <c r="K23" s="153">
        <f t="shared" si="1"/>
        <v>26.59</v>
      </c>
      <c r="L23" s="154">
        <v>22.064640000000001</v>
      </c>
      <c r="M23" s="105">
        <f t="shared" si="2"/>
        <v>25.82</v>
      </c>
      <c r="N23" s="106">
        <f t="shared" si="2"/>
        <v>26.59</v>
      </c>
      <c r="O23" s="154">
        <v>0</v>
      </c>
      <c r="P23" s="105">
        <f t="shared" si="3"/>
        <v>0</v>
      </c>
      <c r="Q23" s="106">
        <f t="shared" si="3"/>
        <v>0</v>
      </c>
      <c r="R23" s="8">
        <v>0</v>
      </c>
      <c r="S23" s="105">
        <f t="shared" si="4"/>
        <v>0</v>
      </c>
      <c r="T23" s="106">
        <f t="shared" si="4"/>
        <v>0</v>
      </c>
      <c r="U23" s="8">
        <v>0</v>
      </c>
      <c r="V23" s="105">
        <f t="shared" si="5"/>
        <v>0</v>
      </c>
      <c r="W23" s="106">
        <f t="shared" si="5"/>
        <v>0</v>
      </c>
      <c r="X23" s="8">
        <v>0</v>
      </c>
      <c r="Y23" s="145">
        <f t="shared" si="6"/>
        <v>0</v>
      </c>
      <c r="Z23" s="146">
        <f t="shared" si="6"/>
        <v>0</v>
      </c>
      <c r="AA23" s="8">
        <v>22.064640000000001</v>
      </c>
      <c r="AB23" s="145">
        <f t="shared" si="7"/>
        <v>25.82</v>
      </c>
      <c r="AC23" s="146">
        <f t="shared" si="7"/>
        <v>26.59</v>
      </c>
      <c r="AD23" s="8">
        <v>22.064640000000001</v>
      </c>
      <c r="AE23" s="145">
        <f t="shared" si="8"/>
        <v>25.82</v>
      </c>
      <c r="AF23" s="146">
        <f t="shared" si="8"/>
        <v>26.59</v>
      </c>
      <c r="AG23" s="149">
        <v>0</v>
      </c>
      <c r="AH23" s="145">
        <f t="shared" si="9"/>
        <v>0</v>
      </c>
      <c r="AI23" s="146">
        <f t="shared" si="9"/>
        <v>0</v>
      </c>
      <c r="AJ23" s="8">
        <v>22.064640000000001</v>
      </c>
      <c r="AK23" s="145">
        <f t="shared" si="10"/>
        <v>25.82</v>
      </c>
      <c r="AL23" s="146">
        <f t="shared" si="10"/>
        <v>26.59</v>
      </c>
      <c r="AM23" s="8">
        <v>22.064640000000001</v>
      </c>
      <c r="AN23" s="145">
        <f t="shared" si="11"/>
        <v>25.82</v>
      </c>
      <c r="AO23" s="146">
        <f t="shared" si="11"/>
        <v>26.59</v>
      </c>
      <c r="AP23" s="8">
        <v>22.064640000000001</v>
      </c>
      <c r="AQ23" s="145">
        <f t="shared" si="12"/>
        <v>25.82</v>
      </c>
      <c r="AR23" s="146">
        <f t="shared" si="12"/>
        <v>26.59</v>
      </c>
      <c r="AS23" s="8">
        <v>22.064640000000001</v>
      </c>
      <c r="AT23" s="145">
        <f t="shared" si="13"/>
        <v>25.82</v>
      </c>
      <c r="AU23" s="146">
        <f t="shared" si="13"/>
        <v>26.59</v>
      </c>
    </row>
    <row r="24" spans="1:47" s="27" customFormat="1" ht="17.25" customHeight="1" x14ac:dyDescent="0.25">
      <c r="A24" s="143" t="s">
        <v>86</v>
      </c>
      <c r="B24" s="43"/>
      <c r="C24" s="109" t="s">
        <v>144</v>
      </c>
      <c r="D24" s="110">
        <v>0.17</v>
      </c>
      <c r="E24" s="110">
        <v>0.03</v>
      </c>
      <c r="F24" s="151">
        <v>0</v>
      </c>
      <c r="G24" s="152">
        <f t="shared" si="0"/>
        <v>0</v>
      </c>
      <c r="H24" s="153">
        <f t="shared" si="0"/>
        <v>0</v>
      </c>
      <c r="I24" s="154">
        <v>119.20421760000001</v>
      </c>
      <c r="J24" s="152">
        <f t="shared" si="1"/>
        <v>139.47</v>
      </c>
      <c r="K24" s="153">
        <f t="shared" si="1"/>
        <v>143.65</v>
      </c>
      <c r="L24" s="154">
        <v>119.20421760000001</v>
      </c>
      <c r="M24" s="105">
        <f t="shared" si="2"/>
        <v>139.47</v>
      </c>
      <c r="N24" s="106">
        <f t="shared" si="2"/>
        <v>143.65</v>
      </c>
      <c r="O24" s="154">
        <v>0</v>
      </c>
      <c r="P24" s="105">
        <f t="shared" si="3"/>
        <v>0</v>
      </c>
      <c r="Q24" s="106">
        <f t="shared" si="3"/>
        <v>0</v>
      </c>
      <c r="R24" s="8">
        <v>0</v>
      </c>
      <c r="S24" s="105">
        <f t="shared" si="4"/>
        <v>0</v>
      </c>
      <c r="T24" s="106">
        <f t="shared" si="4"/>
        <v>0</v>
      </c>
      <c r="U24" s="8">
        <v>0</v>
      </c>
      <c r="V24" s="105">
        <f t="shared" si="5"/>
        <v>0</v>
      </c>
      <c r="W24" s="106">
        <f t="shared" si="5"/>
        <v>0</v>
      </c>
      <c r="X24" s="8">
        <v>0</v>
      </c>
      <c r="Y24" s="145">
        <f t="shared" si="6"/>
        <v>0</v>
      </c>
      <c r="Z24" s="146">
        <f t="shared" si="6"/>
        <v>0</v>
      </c>
      <c r="AA24" s="8">
        <v>0</v>
      </c>
      <c r="AB24" s="145">
        <f t="shared" si="7"/>
        <v>0</v>
      </c>
      <c r="AC24" s="146">
        <f t="shared" si="7"/>
        <v>0</v>
      </c>
      <c r="AD24" s="8">
        <v>0</v>
      </c>
      <c r="AE24" s="145">
        <f t="shared" si="8"/>
        <v>0</v>
      </c>
      <c r="AF24" s="146">
        <f t="shared" si="8"/>
        <v>0</v>
      </c>
      <c r="AG24" s="149">
        <v>0</v>
      </c>
      <c r="AH24" s="145">
        <f t="shared" si="9"/>
        <v>0</v>
      </c>
      <c r="AI24" s="146">
        <f t="shared" si="9"/>
        <v>0</v>
      </c>
      <c r="AJ24" s="8">
        <v>0</v>
      </c>
      <c r="AK24" s="145">
        <f t="shared" si="10"/>
        <v>0</v>
      </c>
      <c r="AL24" s="146">
        <f t="shared" si="10"/>
        <v>0</v>
      </c>
      <c r="AM24" s="8">
        <v>0</v>
      </c>
      <c r="AN24" s="145">
        <f t="shared" si="11"/>
        <v>0</v>
      </c>
      <c r="AO24" s="146">
        <f t="shared" si="11"/>
        <v>0</v>
      </c>
      <c r="AP24" s="8">
        <v>0</v>
      </c>
      <c r="AQ24" s="145">
        <f t="shared" si="12"/>
        <v>0</v>
      </c>
      <c r="AR24" s="146">
        <f t="shared" si="12"/>
        <v>0</v>
      </c>
      <c r="AS24" s="8">
        <v>0</v>
      </c>
      <c r="AT24" s="145">
        <f t="shared" si="13"/>
        <v>0</v>
      </c>
      <c r="AU24" s="146">
        <f t="shared" si="13"/>
        <v>0</v>
      </c>
    </row>
    <row r="25" spans="1:47" s="27" customFormat="1" ht="17.25" customHeight="1" x14ac:dyDescent="0.25">
      <c r="A25" s="143" t="s">
        <v>147</v>
      </c>
      <c r="B25" s="43" t="s">
        <v>43</v>
      </c>
      <c r="C25" s="109" t="s">
        <v>246</v>
      </c>
      <c r="D25" s="110">
        <v>0.17</v>
      </c>
      <c r="E25" s="110">
        <v>0.03</v>
      </c>
      <c r="F25" s="151">
        <v>39.914933760000004</v>
      </c>
      <c r="G25" s="152">
        <f t="shared" si="0"/>
        <v>46.7</v>
      </c>
      <c r="H25" s="153">
        <f t="shared" si="0"/>
        <v>48.1</v>
      </c>
      <c r="I25" s="154">
        <v>0</v>
      </c>
      <c r="J25" s="152">
        <f t="shared" si="1"/>
        <v>0</v>
      </c>
      <c r="K25" s="153">
        <f t="shared" si="1"/>
        <v>0</v>
      </c>
      <c r="L25" s="154">
        <v>0</v>
      </c>
      <c r="M25" s="105">
        <f t="shared" si="2"/>
        <v>0</v>
      </c>
      <c r="N25" s="106">
        <f t="shared" si="2"/>
        <v>0</v>
      </c>
      <c r="O25" s="154">
        <v>0</v>
      </c>
      <c r="P25" s="105">
        <f t="shared" si="3"/>
        <v>0</v>
      </c>
      <c r="Q25" s="106">
        <f t="shared" si="3"/>
        <v>0</v>
      </c>
      <c r="R25" s="8">
        <v>0</v>
      </c>
      <c r="S25" s="105">
        <f t="shared" si="4"/>
        <v>0</v>
      </c>
      <c r="T25" s="106">
        <f t="shared" si="4"/>
        <v>0</v>
      </c>
      <c r="U25" s="8">
        <v>0</v>
      </c>
      <c r="V25" s="105">
        <f t="shared" si="5"/>
        <v>0</v>
      </c>
      <c r="W25" s="106">
        <f t="shared" si="5"/>
        <v>0</v>
      </c>
      <c r="X25" s="8">
        <v>0</v>
      </c>
      <c r="Y25" s="145">
        <f t="shared" si="6"/>
        <v>0</v>
      </c>
      <c r="Z25" s="146">
        <f t="shared" si="6"/>
        <v>0</v>
      </c>
      <c r="AA25" s="8">
        <v>0</v>
      </c>
      <c r="AB25" s="145">
        <f t="shared" si="7"/>
        <v>0</v>
      </c>
      <c r="AC25" s="146">
        <f t="shared" si="7"/>
        <v>0</v>
      </c>
      <c r="AD25" s="8">
        <v>0</v>
      </c>
      <c r="AE25" s="145">
        <f t="shared" si="8"/>
        <v>0</v>
      </c>
      <c r="AF25" s="146">
        <f t="shared" si="8"/>
        <v>0</v>
      </c>
      <c r="AG25" s="149">
        <v>0</v>
      </c>
      <c r="AH25" s="145">
        <f t="shared" si="9"/>
        <v>0</v>
      </c>
      <c r="AI25" s="146">
        <f t="shared" si="9"/>
        <v>0</v>
      </c>
      <c r="AJ25" s="8">
        <v>0</v>
      </c>
      <c r="AK25" s="145">
        <f t="shared" si="10"/>
        <v>0</v>
      </c>
      <c r="AL25" s="146">
        <f t="shared" si="10"/>
        <v>0</v>
      </c>
      <c r="AM25" s="8">
        <v>39.914933760000004</v>
      </c>
      <c r="AN25" s="145">
        <f t="shared" si="11"/>
        <v>46.7</v>
      </c>
      <c r="AO25" s="146">
        <f t="shared" si="11"/>
        <v>48.1</v>
      </c>
      <c r="AP25" s="8">
        <v>0</v>
      </c>
      <c r="AQ25" s="145">
        <f t="shared" si="12"/>
        <v>0</v>
      </c>
      <c r="AR25" s="146">
        <f t="shared" si="12"/>
        <v>0</v>
      </c>
      <c r="AS25" s="8">
        <v>0</v>
      </c>
      <c r="AT25" s="145">
        <f t="shared" si="13"/>
        <v>0</v>
      </c>
      <c r="AU25" s="146">
        <f t="shared" si="13"/>
        <v>0</v>
      </c>
    </row>
    <row r="26" spans="1:47" s="27" customFormat="1" ht="17.25" customHeight="1" x14ac:dyDescent="0.25">
      <c r="A26" s="143" t="s">
        <v>148</v>
      </c>
      <c r="B26" s="43" t="s">
        <v>43</v>
      </c>
      <c r="C26" s="109" t="s">
        <v>247</v>
      </c>
      <c r="D26" s="110">
        <v>0.17</v>
      </c>
      <c r="E26" s="110">
        <v>0.03</v>
      </c>
      <c r="F26" s="151">
        <v>400.81521792000001</v>
      </c>
      <c r="G26" s="152">
        <f t="shared" si="0"/>
        <v>468.95</v>
      </c>
      <c r="H26" s="153">
        <f t="shared" si="0"/>
        <v>483.02</v>
      </c>
      <c r="I26" s="154">
        <v>0</v>
      </c>
      <c r="J26" s="152">
        <f t="shared" si="1"/>
        <v>0</v>
      </c>
      <c r="K26" s="153">
        <f t="shared" si="1"/>
        <v>0</v>
      </c>
      <c r="L26" s="154">
        <v>0</v>
      </c>
      <c r="M26" s="105">
        <f t="shared" si="2"/>
        <v>0</v>
      </c>
      <c r="N26" s="106">
        <f t="shared" si="2"/>
        <v>0</v>
      </c>
      <c r="O26" s="154">
        <v>0</v>
      </c>
      <c r="P26" s="105">
        <f t="shared" si="3"/>
        <v>0</v>
      </c>
      <c r="Q26" s="106">
        <f t="shared" si="3"/>
        <v>0</v>
      </c>
      <c r="R26" s="8">
        <v>0</v>
      </c>
      <c r="S26" s="105">
        <f t="shared" si="4"/>
        <v>0</v>
      </c>
      <c r="T26" s="106">
        <f t="shared" si="4"/>
        <v>0</v>
      </c>
      <c r="U26" s="8">
        <v>0</v>
      </c>
      <c r="V26" s="105">
        <f t="shared" si="5"/>
        <v>0</v>
      </c>
      <c r="W26" s="106">
        <f t="shared" si="5"/>
        <v>0</v>
      </c>
      <c r="X26" s="8">
        <v>0</v>
      </c>
      <c r="Y26" s="145">
        <f t="shared" si="6"/>
        <v>0</v>
      </c>
      <c r="Z26" s="146">
        <f t="shared" si="6"/>
        <v>0</v>
      </c>
      <c r="AA26" s="8">
        <v>0</v>
      </c>
      <c r="AB26" s="145">
        <f t="shared" si="7"/>
        <v>0</v>
      </c>
      <c r="AC26" s="146">
        <f t="shared" si="7"/>
        <v>0</v>
      </c>
      <c r="AD26" s="8">
        <v>0</v>
      </c>
      <c r="AE26" s="145">
        <f t="shared" si="8"/>
        <v>0</v>
      </c>
      <c r="AF26" s="146">
        <f t="shared" si="8"/>
        <v>0</v>
      </c>
      <c r="AG26" s="149">
        <v>0</v>
      </c>
      <c r="AH26" s="145">
        <f t="shared" si="9"/>
        <v>0</v>
      </c>
      <c r="AI26" s="146">
        <f t="shared" si="9"/>
        <v>0</v>
      </c>
      <c r="AJ26" s="8">
        <v>0</v>
      </c>
      <c r="AK26" s="145">
        <f t="shared" si="10"/>
        <v>0</v>
      </c>
      <c r="AL26" s="146">
        <f t="shared" si="10"/>
        <v>0</v>
      </c>
      <c r="AM26" s="8">
        <v>400.81521792000001</v>
      </c>
      <c r="AN26" s="145">
        <f t="shared" si="11"/>
        <v>468.95</v>
      </c>
      <c r="AO26" s="146">
        <f t="shared" si="11"/>
        <v>483.02</v>
      </c>
      <c r="AP26" s="8">
        <v>0</v>
      </c>
      <c r="AQ26" s="145">
        <f t="shared" si="12"/>
        <v>0</v>
      </c>
      <c r="AR26" s="146">
        <f t="shared" si="12"/>
        <v>0</v>
      </c>
      <c r="AS26" s="8">
        <v>0</v>
      </c>
      <c r="AT26" s="145">
        <f t="shared" si="13"/>
        <v>0</v>
      </c>
      <c r="AU26" s="146">
        <f t="shared" si="13"/>
        <v>0</v>
      </c>
    </row>
    <row r="27" spans="1:47" s="65" customFormat="1" ht="17.25" hidden="1" customHeight="1" x14ac:dyDescent="0.25">
      <c r="A27" s="155" t="s">
        <v>138</v>
      </c>
      <c r="B27" s="156" t="s">
        <v>43</v>
      </c>
      <c r="C27" s="157" t="s">
        <v>230</v>
      </c>
      <c r="D27" s="158">
        <v>0.17</v>
      </c>
      <c r="E27" s="158">
        <v>0.03</v>
      </c>
      <c r="F27" s="159">
        <v>8.8258560000000014E-2</v>
      </c>
      <c r="G27" s="160">
        <f t="shared" si="0"/>
        <v>0.1</v>
      </c>
      <c r="H27" s="355" t="s">
        <v>378</v>
      </c>
      <c r="I27" s="356"/>
      <c r="J27" s="356"/>
      <c r="K27" s="356"/>
      <c r="L27" s="356"/>
      <c r="M27" s="356"/>
      <c r="N27" s="356"/>
      <c r="O27" s="356"/>
      <c r="P27" s="356"/>
      <c r="Q27" s="356"/>
      <c r="R27" s="356"/>
      <c r="S27" s="356"/>
      <c r="T27" s="356"/>
      <c r="U27" s="356"/>
      <c r="V27" s="356"/>
      <c r="W27" s="356"/>
      <c r="X27" s="356"/>
      <c r="Y27" s="356"/>
      <c r="Z27" s="356"/>
      <c r="AA27" s="356"/>
      <c r="AB27" s="356"/>
      <c r="AC27" s="356"/>
      <c r="AD27" s="356"/>
      <c r="AE27" s="356"/>
      <c r="AF27" s="356"/>
      <c r="AG27" s="356"/>
      <c r="AH27" s="356"/>
      <c r="AI27" s="356"/>
      <c r="AJ27" s="356"/>
      <c r="AK27" s="356"/>
      <c r="AL27" s="356"/>
      <c r="AM27" s="356"/>
      <c r="AN27" s="356"/>
      <c r="AO27" s="356"/>
      <c r="AP27" s="356"/>
      <c r="AQ27" s="356"/>
      <c r="AR27" s="356"/>
      <c r="AS27" s="356"/>
      <c r="AT27" s="356"/>
      <c r="AU27" s="357"/>
    </row>
    <row r="28" spans="1:47" s="27" customFormat="1" ht="17.25" customHeight="1" x14ac:dyDescent="0.25">
      <c r="A28" s="143" t="s">
        <v>98</v>
      </c>
      <c r="B28" s="43"/>
      <c r="C28" s="109" t="s">
        <v>145</v>
      </c>
      <c r="D28" s="110">
        <v>0.17</v>
      </c>
      <c r="E28" s="110">
        <v>0.03</v>
      </c>
      <c r="F28" s="151">
        <v>0</v>
      </c>
      <c r="G28" s="152">
        <f t="shared" si="0"/>
        <v>0</v>
      </c>
      <c r="H28" s="153">
        <f t="shared" si="0"/>
        <v>0</v>
      </c>
      <c r="I28" s="154">
        <v>0</v>
      </c>
      <c r="J28" s="152">
        <f t="shared" si="1"/>
        <v>0</v>
      </c>
      <c r="K28" s="153">
        <f t="shared" si="1"/>
        <v>0</v>
      </c>
      <c r="L28" s="154">
        <v>0</v>
      </c>
      <c r="M28" s="105">
        <f t="shared" si="2"/>
        <v>0</v>
      </c>
      <c r="N28" s="106">
        <f t="shared" si="2"/>
        <v>0</v>
      </c>
      <c r="O28" s="154">
        <v>0</v>
      </c>
      <c r="P28" s="105">
        <f t="shared" si="3"/>
        <v>0</v>
      </c>
      <c r="Q28" s="106">
        <f t="shared" si="3"/>
        <v>0</v>
      </c>
      <c r="R28" s="8">
        <v>0</v>
      </c>
      <c r="S28" s="105">
        <f t="shared" si="4"/>
        <v>0</v>
      </c>
      <c r="T28" s="106">
        <f t="shared" si="4"/>
        <v>0</v>
      </c>
      <c r="U28" s="8">
        <v>0</v>
      </c>
      <c r="V28" s="105">
        <f t="shared" si="5"/>
        <v>0</v>
      </c>
      <c r="W28" s="106">
        <f t="shared" si="5"/>
        <v>0</v>
      </c>
      <c r="X28" s="8">
        <v>0</v>
      </c>
      <c r="Y28" s="145">
        <f t="shared" si="6"/>
        <v>0</v>
      </c>
      <c r="Z28" s="146">
        <f t="shared" si="6"/>
        <v>0</v>
      </c>
      <c r="AA28" s="8">
        <v>0</v>
      </c>
      <c r="AB28" s="145">
        <f t="shared" si="7"/>
        <v>0</v>
      </c>
      <c r="AC28" s="146">
        <f t="shared" si="7"/>
        <v>0</v>
      </c>
      <c r="AD28" s="8">
        <v>0</v>
      </c>
      <c r="AE28" s="145">
        <f t="shared" si="8"/>
        <v>0</v>
      </c>
      <c r="AF28" s="146">
        <f t="shared" si="8"/>
        <v>0</v>
      </c>
      <c r="AG28" s="149">
        <v>0</v>
      </c>
      <c r="AH28" s="145">
        <f t="shared" si="9"/>
        <v>0</v>
      </c>
      <c r="AI28" s="146">
        <f t="shared" si="9"/>
        <v>0</v>
      </c>
      <c r="AJ28" s="8">
        <v>0</v>
      </c>
      <c r="AK28" s="145">
        <f t="shared" si="10"/>
        <v>0</v>
      </c>
      <c r="AL28" s="146">
        <f t="shared" si="10"/>
        <v>0</v>
      </c>
      <c r="AM28" s="8">
        <v>0</v>
      </c>
      <c r="AN28" s="145">
        <f t="shared" si="11"/>
        <v>0</v>
      </c>
      <c r="AO28" s="146">
        <f t="shared" si="11"/>
        <v>0</v>
      </c>
      <c r="AP28" s="8">
        <v>0</v>
      </c>
      <c r="AQ28" s="145">
        <f t="shared" si="12"/>
        <v>0</v>
      </c>
      <c r="AR28" s="146">
        <f t="shared" si="12"/>
        <v>0</v>
      </c>
      <c r="AS28" s="8">
        <v>372.00983040000006</v>
      </c>
      <c r="AT28" s="145">
        <f t="shared" si="13"/>
        <v>435.25</v>
      </c>
      <c r="AU28" s="146">
        <f t="shared" si="13"/>
        <v>448.31</v>
      </c>
    </row>
    <row r="29" spans="1:47" s="27" customFormat="1" ht="17.25" customHeight="1" x14ac:dyDescent="0.25">
      <c r="A29" s="143" t="s">
        <v>98</v>
      </c>
      <c r="B29" s="43" t="s">
        <v>95</v>
      </c>
      <c r="C29" s="109" t="s">
        <v>146</v>
      </c>
      <c r="D29" s="110">
        <v>0.17</v>
      </c>
      <c r="E29" s="110">
        <v>0.03</v>
      </c>
      <c r="F29" s="151">
        <v>0</v>
      </c>
      <c r="G29" s="152">
        <f t="shared" si="0"/>
        <v>0</v>
      </c>
      <c r="H29" s="153">
        <f t="shared" si="0"/>
        <v>0</v>
      </c>
      <c r="I29" s="154">
        <v>0</v>
      </c>
      <c r="J29" s="152">
        <f t="shared" si="1"/>
        <v>0</v>
      </c>
      <c r="K29" s="153">
        <f t="shared" si="1"/>
        <v>0</v>
      </c>
      <c r="L29" s="154">
        <v>0</v>
      </c>
      <c r="M29" s="105">
        <f t="shared" si="2"/>
        <v>0</v>
      </c>
      <c r="N29" s="106">
        <f t="shared" si="2"/>
        <v>0</v>
      </c>
      <c r="O29" s="154">
        <v>0</v>
      </c>
      <c r="P29" s="105">
        <f t="shared" si="3"/>
        <v>0</v>
      </c>
      <c r="Q29" s="106">
        <f t="shared" si="3"/>
        <v>0</v>
      </c>
      <c r="R29" s="8">
        <v>0</v>
      </c>
      <c r="S29" s="105">
        <f t="shared" si="4"/>
        <v>0</v>
      </c>
      <c r="T29" s="106">
        <f t="shared" si="4"/>
        <v>0</v>
      </c>
      <c r="U29" s="8">
        <v>0</v>
      </c>
      <c r="V29" s="105">
        <f t="shared" si="5"/>
        <v>0</v>
      </c>
      <c r="W29" s="106">
        <f t="shared" si="5"/>
        <v>0</v>
      </c>
      <c r="X29" s="8">
        <v>0</v>
      </c>
      <c r="Y29" s="145">
        <f t="shared" si="6"/>
        <v>0</v>
      </c>
      <c r="Z29" s="146">
        <f t="shared" si="6"/>
        <v>0</v>
      </c>
      <c r="AA29" s="8">
        <v>0</v>
      </c>
      <c r="AB29" s="145">
        <f t="shared" si="7"/>
        <v>0</v>
      </c>
      <c r="AC29" s="146">
        <f t="shared" si="7"/>
        <v>0</v>
      </c>
      <c r="AD29" s="8">
        <v>0</v>
      </c>
      <c r="AE29" s="145">
        <f t="shared" si="8"/>
        <v>0</v>
      </c>
      <c r="AF29" s="146">
        <f t="shared" si="8"/>
        <v>0</v>
      </c>
      <c r="AG29" s="149">
        <v>0</v>
      </c>
      <c r="AH29" s="145">
        <f t="shared" si="9"/>
        <v>0</v>
      </c>
      <c r="AI29" s="146">
        <f t="shared" si="9"/>
        <v>0</v>
      </c>
      <c r="AJ29" s="8">
        <v>0</v>
      </c>
      <c r="AK29" s="145">
        <f t="shared" si="10"/>
        <v>0</v>
      </c>
      <c r="AL29" s="146">
        <f t="shared" si="10"/>
        <v>0</v>
      </c>
      <c r="AM29" s="8">
        <v>0</v>
      </c>
      <c r="AN29" s="145">
        <f t="shared" si="11"/>
        <v>0</v>
      </c>
      <c r="AO29" s="146">
        <f t="shared" si="11"/>
        <v>0</v>
      </c>
      <c r="AP29" s="8">
        <v>0</v>
      </c>
      <c r="AQ29" s="145">
        <f t="shared" si="12"/>
        <v>0</v>
      </c>
      <c r="AR29" s="146">
        <f t="shared" si="12"/>
        <v>0</v>
      </c>
      <c r="AS29" s="8">
        <v>186.00491520000003</v>
      </c>
      <c r="AT29" s="145">
        <f t="shared" si="13"/>
        <v>217.63</v>
      </c>
      <c r="AU29" s="146">
        <f t="shared" si="13"/>
        <v>224.16</v>
      </c>
    </row>
    <row r="30" spans="1:47" s="27" customFormat="1" ht="17.25" customHeight="1" x14ac:dyDescent="0.25">
      <c r="A30" s="143" t="s">
        <v>98</v>
      </c>
      <c r="B30" s="43" t="s">
        <v>96</v>
      </c>
      <c r="C30" s="109" t="s">
        <v>227</v>
      </c>
      <c r="D30" s="110">
        <v>0.17</v>
      </c>
      <c r="E30" s="110">
        <v>0.03</v>
      </c>
      <c r="F30" s="151">
        <v>0</v>
      </c>
      <c r="G30" s="152">
        <f t="shared" si="0"/>
        <v>0</v>
      </c>
      <c r="H30" s="153">
        <f t="shared" si="0"/>
        <v>0</v>
      </c>
      <c r="I30" s="154">
        <v>0</v>
      </c>
      <c r="J30" s="152">
        <f t="shared" si="1"/>
        <v>0</v>
      </c>
      <c r="K30" s="153">
        <f t="shared" si="1"/>
        <v>0</v>
      </c>
      <c r="L30" s="154">
        <v>0</v>
      </c>
      <c r="M30" s="105">
        <f t="shared" si="2"/>
        <v>0</v>
      </c>
      <c r="N30" s="106">
        <f t="shared" si="2"/>
        <v>0</v>
      </c>
      <c r="O30" s="154">
        <v>0</v>
      </c>
      <c r="P30" s="105">
        <f t="shared" si="3"/>
        <v>0</v>
      </c>
      <c r="Q30" s="106">
        <f t="shared" si="3"/>
        <v>0</v>
      </c>
      <c r="R30" s="8">
        <v>0</v>
      </c>
      <c r="S30" s="105">
        <f t="shared" si="4"/>
        <v>0</v>
      </c>
      <c r="T30" s="106">
        <f t="shared" si="4"/>
        <v>0</v>
      </c>
      <c r="U30" s="8">
        <v>0</v>
      </c>
      <c r="V30" s="105">
        <f t="shared" si="5"/>
        <v>0</v>
      </c>
      <c r="W30" s="106">
        <f t="shared" si="5"/>
        <v>0</v>
      </c>
      <c r="X30" s="8">
        <v>0</v>
      </c>
      <c r="Y30" s="145">
        <f t="shared" si="6"/>
        <v>0</v>
      </c>
      <c r="Z30" s="146">
        <f t="shared" si="6"/>
        <v>0</v>
      </c>
      <c r="AA30" s="8">
        <v>0</v>
      </c>
      <c r="AB30" s="145">
        <f t="shared" si="7"/>
        <v>0</v>
      </c>
      <c r="AC30" s="146">
        <f t="shared" si="7"/>
        <v>0</v>
      </c>
      <c r="AD30" s="8">
        <v>0</v>
      </c>
      <c r="AE30" s="145">
        <f t="shared" si="8"/>
        <v>0</v>
      </c>
      <c r="AF30" s="146">
        <f t="shared" si="8"/>
        <v>0</v>
      </c>
      <c r="AG30" s="149">
        <v>0</v>
      </c>
      <c r="AH30" s="145">
        <f t="shared" si="9"/>
        <v>0</v>
      </c>
      <c r="AI30" s="146">
        <f t="shared" si="9"/>
        <v>0</v>
      </c>
      <c r="AJ30" s="8">
        <v>0</v>
      </c>
      <c r="AK30" s="145">
        <f t="shared" si="10"/>
        <v>0</v>
      </c>
      <c r="AL30" s="146">
        <f t="shared" si="10"/>
        <v>0</v>
      </c>
      <c r="AM30" s="8">
        <v>0</v>
      </c>
      <c r="AN30" s="145">
        <f t="shared" si="11"/>
        <v>0</v>
      </c>
      <c r="AO30" s="146">
        <f t="shared" si="11"/>
        <v>0</v>
      </c>
      <c r="AP30" s="8">
        <v>0</v>
      </c>
      <c r="AQ30" s="145">
        <f t="shared" si="12"/>
        <v>0</v>
      </c>
      <c r="AR30" s="146">
        <f t="shared" si="12"/>
        <v>0</v>
      </c>
      <c r="AS30" s="8">
        <v>186.00491520000003</v>
      </c>
      <c r="AT30" s="145">
        <f t="shared" si="13"/>
        <v>217.63</v>
      </c>
      <c r="AU30" s="146">
        <f t="shared" si="13"/>
        <v>224.16</v>
      </c>
    </row>
    <row r="31" spans="1:47" s="27" customFormat="1" ht="17.25" customHeight="1" x14ac:dyDescent="0.25">
      <c r="A31" s="143" t="s">
        <v>98</v>
      </c>
      <c r="B31" s="43" t="s">
        <v>97</v>
      </c>
      <c r="C31" s="109" t="s">
        <v>228</v>
      </c>
      <c r="D31" s="110">
        <v>0.17</v>
      </c>
      <c r="E31" s="110">
        <v>0.03</v>
      </c>
      <c r="F31" s="151">
        <v>0</v>
      </c>
      <c r="G31" s="152">
        <f t="shared" si="0"/>
        <v>0</v>
      </c>
      <c r="H31" s="153">
        <f t="shared" si="0"/>
        <v>0</v>
      </c>
      <c r="I31" s="154">
        <v>0</v>
      </c>
      <c r="J31" s="152">
        <f t="shared" si="1"/>
        <v>0</v>
      </c>
      <c r="K31" s="153">
        <f t="shared" si="1"/>
        <v>0</v>
      </c>
      <c r="L31" s="154">
        <v>0</v>
      </c>
      <c r="M31" s="105">
        <f t="shared" si="2"/>
        <v>0</v>
      </c>
      <c r="N31" s="106">
        <f t="shared" si="2"/>
        <v>0</v>
      </c>
      <c r="O31" s="154">
        <v>0</v>
      </c>
      <c r="P31" s="105">
        <f t="shared" si="3"/>
        <v>0</v>
      </c>
      <c r="Q31" s="106">
        <f t="shared" si="3"/>
        <v>0</v>
      </c>
      <c r="R31" s="8">
        <v>0</v>
      </c>
      <c r="S31" s="105">
        <f t="shared" si="4"/>
        <v>0</v>
      </c>
      <c r="T31" s="106">
        <f t="shared" si="4"/>
        <v>0</v>
      </c>
      <c r="U31" s="8">
        <v>0</v>
      </c>
      <c r="V31" s="105">
        <f t="shared" si="5"/>
        <v>0</v>
      </c>
      <c r="W31" s="106">
        <f t="shared" si="5"/>
        <v>0</v>
      </c>
      <c r="X31" s="8">
        <v>0</v>
      </c>
      <c r="Y31" s="145">
        <f t="shared" si="6"/>
        <v>0</v>
      </c>
      <c r="Z31" s="146">
        <f t="shared" si="6"/>
        <v>0</v>
      </c>
      <c r="AA31" s="8">
        <v>0</v>
      </c>
      <c r="AB31" s="145">
        <f t="shared" si="7"/>
        <v>0</v>
      </c>
      <c r="AC31" s="146">
        <f t="shared" si="7"/>
        <v>0</v>
      </c>
      <c r="AD31" s="8">
        <v>0</v>
      </c>
      <c r="AE31" s="145">
        <f t="shared" si="8"/>
        <v>0</v>
      </c>
      <c r="AF31" s="146">
        <f t="shared" si="8"/>
        <v>0</v>
      </c>
      <c r="AG31" s="149">
        <v>0</v>
      </c>
      <c r="AH31" s="145">
        <f t="shared" si="9"/>
        <v>0</v>
      </c>
      <c r="AI31" s="146">
        <f t="shared" si="9"/>
        <v>0</v>
      </c>
      <c r="AJ31" s="8">
        <v>0</v>
      </c>
      <c r="AK31" s="145">
        <f t="shared" si="10"/>
        <v>0</v>
      </c>
      <c r="AL31" s="146">
        <f t="shared" si="10"/>
        <v>0</v>
      </c>
      <c r="AM31" s="8">
        <v>0</v>
      </c>
      <c r="AN31" s="145">
        <f t="shared" si="11"/>
        <v>0</v>
      </c>
      <c r="AO31" s="146">
        <f t="shared" si="11"/>
        <v>0</v>
      </c>
      <c r="AP31" s="8">
        <v>0</v>
      </c>
      <c r="AQ31" s="145">
        <f t="shared" si="12"/>
        <v>0</v>
      </c>
      <c r="AR31" s="146">
        <f t="shared" si="12"/>
        <v>0</v>
      </c>
      <c r="AS31" s="8">
        <v>186.00491520000003</v>
      </c>
      <c r="AT31" s="145">
        <f t="shared" si="13"/>
        <v>217.63</v>
      </c>
      <c r="AU31" s="146">
        <f t="shared" si="13"/>
        <v>224.16</v>
      </c>
    </row>
    <row r="32" spans="1:47" s="27" customFormat="1" ht="18" customHeight="1" x14ac:dyDescent="0.25">
      <c r="A32" s="143" t="s">
        <v>99</v>
      </c>
      <c r="B32" s="43"/>
      <c r="C32" s="109" t="s">
        <v>239</v>
      </c>
      <c r="D32" s="110">
        <v>0.17</v>
      </c>
      <c r="E32" s="110">
        <v>0.03</v>
      </c>
      <c r="F32" s="151">
        <v>0</v>
      </c>
      <c r="G32" s="152">
        <f t="shared" si="0"/>
        <v>0</v>
      </c>
      <c r="H32" s="153">
        <f t="shared" si="0"/>
        <v>0</v>
      </c>
      <c r="I32" s="154">
        <v>0</v>
      </c>
      <c r="J32" s="152">
        <f t="shared" si="1"/>
        <v>0</v>
      </c>
      <c r="K32" s="153">
        <f t="shared" si="1"/>
        <v>0</v>
      </c>
      <c r="L32" s="154">
        <v>0</v>
      </c>
      <c r="M32" s="105">
        <f t="shared" si="2"/>
        <v>0</v>
      </c>
      <c r="N32" s="106">
        <f t="shared" si="2"/>
        <v>0</v>
      </c>
      <c r="O32" s="154">
        <v>0</v>
      </c>
      <c r="P32" s="105">
        <f t="shared" si="3"/>
        <v>0</v>
      </c>
      <c r="Q32" s="106">
        <f t="shared" si="3"/>
        <v>0</v>
      </c>
      <c r="R32" s="8">
        <v>0</v>
      </c>
      <c r="S32" s="105">
        <f t="shared" si="4"/>
        <v>0</v>
      </c>
      <c r="T32" s="106">
        <f t="shared" si="4"/>
        <v>0</v>
      </c>
      <c r="U32" s="8">
        <v>0</v>
      </c>
      <c r="V32" s="105">
        <f t="shared" si="5"/>
        <v>0</v>
      </c>
      <c r="W32" s="106">
        <f t="shared" si="5"/>
        <v>0</v>
      </c>
      <c r="X32" s="8">
        <v>0</v>
      </c>
      <c r="Y32" s="145">
        <f t="shared" si="6"/>
        <v>0</v>
      </c>
      <c r="Z32" s="146">
        <f t="shared" si="6"/>
        <v>0</v>
      </c>
      <c r="AA32" s="8">
        <v>0</v>
      </c>
      <c r="AB32" s="145">
        <f t="shared" si="7"/>
        <v>0</v>
      </c>
      <c r="AC32" s="146">
        <f t="shared" si="7"/>
        <v>0</v>
      </c>
      <c r="AD32" s="8">
        <v>0</v>
      </c>
      <c r="AE32" s="145">
        <f t="shared" si="8"/>
        <v>0</v>
      </c>
      <c r="AF32" s="146">
        <f t="shared" si="8"/>
        <v>0</v>
      </c>
      <c r="AG32" s="149">
        <v>0</v>
      </c>
      <c r="AH32" s="145">
        <f t="shared" si="9"/>
        <v>0</v>
      </c>
      <c r="AI32" s="146">
        <f t="shared" si="9"/>
        <v>0</v>
      </c>
      <c r="AJ32" s="8">
        <v>0</v>
      </c>
      <c r="AK32" s="145">
        <f t="shared" si="10"/>
        <v>0</v>
      </c>
      <c r="AL32" s="146">
        <f t="shared" si="10"/>
        <v>0</v>
      </c>
      <c r="AM32" s="8">
        <v>0</v>
      </c>
      <c r="AN32" s="145">
        <f t="shared" si="11"/>
        <v>0</v>
      </c>
      <c r="AO32" s="146">
        <f t="shared" si="11"/>
        <v>0</v>
      </c>
      <c r="AP32" s="8">
        <v>0</v>
      </c>
      <c r="AQ32" s="145">
        <f t="shared" si="12"/>
        <v>0</v>
      </c>
      <c r="AR32" s="146">
        <f t="shared" si="12"/>
        <v>0</v>
      </c>
      <c r="AS32" s="8">
        <v>349.64731776000008</v>
      </c>
      <c r="AT32" s="145">
        <f t="shared" si="13"/>
        <v>409.09</v>
      </c>
      <c r="AU32" s="146">
        <f t="shared" si="13"/>
        <v>421.36</v>
      </c>
    </row>
    <row r="33" spans="1:47" s="27" customFormat="1" ht="18" customHeight="1" x14ac:dyDescent="0.25">
      <c r="A33" s="143" t="s">
        <v>99</v>
      </c>
      <c r="B33" s="43" t="s">
        <v>95</v>
      </c>
      <c r="C33" s="109" t="s">
        <v>238</v>
      </c>
      <c r="D33" s="110">
        <v>0.17</v>
      </c>
      <c r="E33" s="110">
        <v>0.03</v>
      </c>
      <c r="F33" s="151">
        <v>0</v>
      </c>
      <c r="G33" s="152">
        <f t="shared" si="0"/>
        <v>0</v>
      </c>
      <c r="H33" s="153">
        <f t="shared" si="0"/>
        <v>0</v>
      </c>
      <c r="I33" s="154">
        <v>0</v>
      </c>
      <c r="J33" s="152">
        <f t="shared" si="1"/>
        <v>0</v>
      </c>
      <c r="K33" s="153">
        <f t="shared" si="1"/>
        <v>0</v>
      </c>
      <c r="L33" s="154">
        <v>0</v>
      </c>
      <c r="M33" s="105">
        <f t="shared" si="2"/>
        <v>0</v>
      </c>
      <c r="N33" s="106">
        <f t="shared" si="2"/>
        <v>0</v>
      </c>
      <c r="O33" s="154">
        <v>0</v>
      </c>
      <c r="P33" s="105">
        <f t="shared" si="3"/>
        <v>0</v>
      </c>
      <c r="Q33" s="106">
        <f t="shared" si="3"/>
        <v>0</v>
      </c>
      <c r="R33" s="8">
        <v>0</v>
      </c>
      <c r="S33" s="105">
        <f t="shared" si="4"/>
        <v>0</v>
      </c>
      <c r="T33" s="106">
        <f t="shared" si="4"/>
        <v>0</v>
      </c>
      <c r="U33" s="8">
        <v>0</v>
      </c>
      <c r="V33" s="105">
        <f t="shared" si="5"/>
        <v>0</v>
      </c>
      <c r="W33" s="106">
        <f t="shared" si="5"/>
        <v>0</v>
      </c>
      <c r="X33" s="8">
        <v>0</v>
      </c>
      <c r="Y33" s="145">
        <f t="shared" si="6"/>
        <v>0</v>
      </c>
      <c r="Z33" s="146">
        <f t="shared" si="6"/>
        <v>0</v>
      </c>
      <c r="AA33" s="8">
        <v>0</v>
      </c>
      <c r="AB33" s="145">
        <f t="shared" si="7"/>
        <v>0</v>
      </c>
      <c r="AC33" s="146">
        <f t="shared" si="7"/>
        <v>0</v>
      </c>
      <c r="AD33" s="8">
        <v>0</v>
      </c>
      <c r="AE33" s="145">
        <f t="shared" si="8"/>
        <v>0</v>
      </c>
      <c r="AF33" s="146">
        <f t="shared" si="8"/>
        <v>0</v>
      </c>
      <c r="AG33" s="149">
        <v>0</v>
      </c>
      <c r="AH33" s="145">
        <f t="shared" si="9"/>
        <v>0</v>
      </c>
      <c r="AI33" s="146">
        <f t="shared" si="9"/>
        <v>0</v>
      </c>
      <c r="AJ33" s="8">
        <v>0</v>
      </c>
      <c r="AK33" s="145">
        <f t="shared" si="10"/>
        <v>0</v>
      </c>
      <c r="AL33" s="146">
        <f t="shared" si="10"/>
        <v>0</v>
      </c>
      <c r="AM33" s="8">
        <v>0</v>
      </c>
      <c r="AN33" s="145">
        <f t="shared" si="11"/>
        <v>0</v>
      </c>
      <c r="AO33" s="146">
        <f t="shared" si="11"/>
        <v>0</v>
      </c>
      <c r="AP33" s="8">
        <v>0</v>
      </c>
      <c r="AQ33" s="145">
        <f t="shared" si="12"/>
        <v>0</v>
      </c>
      <c r="AR33" s="146">
        <f t="shared" si="12"/>
        <v>0</v>
      </c>
      <c r="AS33" s="8">
        <v>174.82917504</v>
      </c>
      <c r="AT33" s="145">
        <f t="shared" si="13"/>
        <v>204.55</v>
      </c>
      <c r="AU33" s="146">
        <f t="shared" si="13"/>
        <v>210.69</v>
      </c>
    </row>
    <row r="34" spans="1:47" s="27" customFormat="1" ht="18" customHeight="1" x14ac:dyDescent="0.25">
      <c r="A34" s="143" t="s">
        <v>99</v>
      </c>
      <c r="B34" s="43" t="s">
        <v>96</v>
      </c>
      <c r="C34" s="109" t="s">
        <v>236</v>
      </c>
      <c r="D34" s="110">
        <v>0.17</v>
      </c>
      <c r="E34" s="110">
        <v>0.03</v>
      </c>
      <c r="F34" s="151">
        <v>0</v>
      </c>
      <c r="G34" s="152">
        <f t="shared" si="0"/>
        <v>0</v>
      </c>
      <c r="H34" s="153">
        <f t="shared" si="0"/>
        <v>0</v>
      </c>
      <c r="I34" s="154">
        <v>0</v>
      </c>
      <c r="J34" s="152">
        <f t="shared" si="1"/>
        <v>0</v>
      </c>
      <c r="K34" s="153">
        <f t="shared" si="1"/>
        <v>0</v>
      </c>
      <c r="L34" s="154">
        <v>0</v>
      </c>
      <c r="M34" s="105">
        <f t="shared" si="2"/>
        <v>0</v>
      </c>
      <c r="N34" s="106">
        <f t="shared" si="2"/>
        <v>0</v>
      </c>
      <c r="O34" s="154">
        <v>0</v>
      </c>
      <c r="P34" s="105">
        <f t="shared" si="3"/>
        <v>0</v>
      </c>
      <c r="Q34" s="106">
        <f t="shared" si="3"/>
        <v>0</v>
      </c>
      <c r="R34" s="8">
        <v>0</v>
      </c>
      <c r="S34" s="105">
        <f t="shared" si="4"/>
        <v>0</v>
      </c>
      <c r="T34" s="106">
        <f t="shared" si="4"/>
        <v>0</v>
      </c>
      <c r="U34" s="8">
        <v>0</v>
      </c>
      <c r="V34" s="105">
        <f t="shared" si="5"/>
        <v>0</v>
      </c>
      <c r="W34" s="106">
        <f t="shared" si="5"/>
        <v>0</v>
      </c>
      <c r="X34" s="8">
        <v>0</v>
      </c>
      <c r="Y34" s="145">
        <f t="shared" si="6"/>
        <v>0</v>
      </c>
      <c r="Z34" s="146">
        <f t="shared" si="6"/>
        <v>0</v>
      </c>
      <c r="AA34" s="8">
        <v>0</v>
      </c>
      <c r="AB34" s="145">
        <f t="shared" si="7"/>
        <v>0</v>
      </c>
      <c r="AC34" s="146">
        <f t="shared" si="7"/>
        <v>0</v>
      </c>
      <c r="AD34" s="8">
        <v>0</v>
      </c>
      <c r="AE34" s="145">
        <f t="shared" si="8"/>
        <v>0</v>
      </c>
      <c r="AF34" s="146">
        <f t="shared" si="8"/>
        <v>0</v>
      </c>
      <c r="AG34" s="149">
        <v>0</v>
      </c>
      <c r="AH34" s="145">
        <f t="shared" si="9"/>
        <v>0</v>
      </c>
      <c r="AI34" s="146">
        <f t="shared" si="9"/>
        <v>0</v>
      </c>
      <c r="AJ34" s="8">
        <v>0</v>
      </c>
      <c r="AK34" s="145">
        <f t="shared" si="10"/>
        <v>0</v>
      </c>
      <c r="AL34" s="146">
        <f t="shared" si="10"/>
        <v>0</v>
      </c>
      <c r="AM34" s="8">
        <v>0</v>
      </c>
      <c r="AN34" s="145">
        <f t="shared" si="11"/>
        <v>0</v>
      </c>
      <c r="AO34" s="146">
        <f t="shared" si="11"/>
        <v>0</v>
      </c>
      <c r="AP34" s="8">
        <v>0</v>
      </c>
      <c r="AQ34" s="145">
        <f t="shared" si="12"/>
        <v>0</v>
      </c>
      <c r="AR34" s="146">
        <f t="shared" si="12"/>
        <v>0</v>
      </c>
      <c r="AS34" s="8">
        <v>174.82917504</v>
      </c>
      <c r="AT34" s="145">
        <f t="shared" si="13"/>
        <v>204.55</v>
      </c>
      <c r="AU34" s="146">
        <f t="shared" si="13"/>
        <v>210.69</v>
      </c>
    </row>
    <row r="35" spans="1:47" ht="18" customHeight="1" thickBot="1" x14ac:dyDescent="0.3">
      <c r="A35" s="161" t="s">
        <v>99</v>
      </c>
      <c r="B35" s="162" t="s">
        <v>97</v>
      </c>
      <c r="C35" s="163" t="s">
        <v>237</v>
      </c>
      <c r="D35" s="122">
        <v>0.17</v>
      </c>
      <c r="E35" s="110">
        <v>0.03</v>
      </c>
      <c r="F35" s="133">
        <v>0</v>
      </c>
      <c r="G35" s="123">
        <f t="shared" si="0"/>
        <v>0</v>
      </c>
      <c r="H35" s="124">
        <f t="shared" si="0"/>
        <v>0</v>
      </c>
      <c r="I35" s="37">
        <v>0</v>
      </c>
      <c r="J35" s="123">
        <f t="shared" si="1"/>
        <v>0</v>
      </c>
      <c r="K35" s="124">
        <f t="shared" si="1"/>
        <v>0</v>
      </c>
      <c r="L35" s="37">
        <v>0</v>
      </c>
      <c r="M35" s="123">
        <f t="shared" si="2"/>
        <v>0</v>
      </c>
      <c r="N35" s="124">
        <f t="shared" si="2"/>
        <v>0</v>
      </c>
      <c r="O35" s="37">
        <v>0</v>
      </c>
      <c r="P35" s="123">
        <f t="shared" si="3"/>
        <v>0</v>
      </c>
      <c r="Q35" s="124">
        <f t="shared" si="3"/>
        <v>0</v>
      </c>
      <c r="R35" s="37">
        <v>0</v>
      </c>
      <c r="S35" s="123">
        <f t="shared" si="4"/>
        <v>0</v>
      </c>
      <c r="T35" s="124">
        <f t="shared" si="4"/>
        <v>0</v>
      </c>
      <c r="U35" s="37">
        <v>0</v>
      </c>
      <c r="V35" s="123">
        <f t="shared" si="5"/>
        <v>0</v>
      </c>
      <c r="W35" s="124">
        <f t="shared" si="5"/>
        <v>0</v>
      </c>
      <c r="X35" s="37">
        <v>0</v>
      </c>
      <c r="Y35" s="164">
        <f t="shared" si="6"/>
        <v>0</v>
      </c>
      <c r="Z35" s="165">
        <f t="shared" si="6"/>
        <v>0</v>
      </c>
      <c r="AA35" s="37">
        <v>0</v>
      </c>
      <c r="AB35" s="164">
        <f t="shared" si="7"/>
        <v>0</v>
      </c>
      <c r="AC35" s="165">
        <f t="shared" si="7"/>
        <v>0</v>
      </c>
      <c r="AD35" s="37">
        <v>0</v>
      </c>
      <c r="AE35" s="164">
        <f t="shared" si="8"/>
        <v>0</v>
      </c>
      <c r="AF35" s="165">
        <f t="shared" si="8"/>
        <v>0</v>
      </c>
      <c r="AG35" s="166">
        <v>0</v>
      </c>
      <c r="AH35" s="164">
        <f t="shared" si="9"/>
        <v>0</v>
      </c>
      <c r="AI35" s="165">
        <f t="shared" si="9"/>
        <v>0</v>
      </c>
      <c r="AJ35" s="37">
        <v>0</v>
      </c>
      <c r="AK35" s="164">
        <f t="shared" si="10"/>
        <v>0</v>
      </c>
      <c r="AL35" s="165">
        <f t="shared" si="10"/>
        <v>0</v>
      </c>
      <c r="AM35" s="37">
        <v>0</v>
      </c>
      <c r="AN35" s="164">
        <f t="shared" si="11"/>
        <v>0</v>
      </c>
      <c r="AO35" s="165">
        <f t="shared" si="11"/>
        <v>0</v>
      </c>
      <c r="AP35" s="37">
        <v>0</v>
      </c>
      <c r="AQ35" s="164">
        <f t="shared" si="12"/>
        <v>0</v>
      </c>
      <c r="AR35" s="165">
        <f t="shared" si="12"/>
        <v>0</v>
      </c>
      <c r="AS35" s="37">
        <v>174.82917504</v>
      </c>
      <c r="AT35" s="164">
        <f t="shared" si="13"/>
        <v>204.55</v>
      </c>
      <c r="AU35" s="165">
        <f t="shared" si="13"/>
        <v>210.69</v>
      </c>
    </row>
    <row r="36" spans="1:47" ht="18" customHeight="1" thickBot="1" x14ac:dyDescent="0.3">
      <c r="A36" s="167"/>
      <c r="B36" s="168"/>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c r="AM36" s="167"/>
      <c r="AN36" s="167"/>
      <c r="AO36" s="167"/>
      <c r="AP36" s="167"/>
      <c r="AQ36" s="167"/>
      <c r="AR36" s="167"/>
      <c r="AS36" s="167"/>
      <c r="AT36" s="167"/>
      <c r="AU36" s="167"/>
    </row>
    <row r="37" spans="1:47" ht="18" customHeight="1" thickBot="1" x14ac:dyDescent="0.3">
      <c r="A37" s="169" t="s">
        <v>390</v>
      </c>
      <c r="B37" s="170"/>
      <c r="C37" s="171"/>
      <c r="D37" s="171"/>
      <c r="E37" s="171"/>
      <c r="F37" s="171"/>
      <c r="G37" s="171"/>
      <c r="H37" s="171"/>
      <c r="I37" s="171"/>
      <c r="J37" s="171"/>
      <c r="K37" s="171"/>
      <c r="L37" s="171"/>
      <c r="M37" s="171"/>
      <c r="N37" s="171"/>
      <c r="O37" s="171"/>
      <c r="P37" s="171"/>
      <c r="Q37" s="171"/>
      <c r="R37" s="171"/>
      <c r="S37" s="171"/>
      <c r="T37" s="171"/>
      <c r="U37" s="171"/>
      <c r="V37" s="171"/>
      <c r="W37" s="171"/>
      <c r="X37" s="171"/>
      <c r="Y37" s="171"/>
      <c r="Z37" s="171"/>
      <c r="AA37" s="171"/>
      <c r="AB37" s="171"/>
      <c r="AC37" s="171"/>
      <c r="AD37" s="171"/>
      <c r="AE37" s="171"/>
      <c r="AF37" s="171"/>
      <c r="AG37" s="171"/>
      <c r="AH37" s="171"/>
      <c r="AI37" s="171"/>
      <c r="AJ37" s="171"/>
      <c r="AK37" s="171"/>
      <c r="AL37" s="171"/>
      <c r="AM37" s="171"/>
      <c r="AN37" s="171"/>
      <c r="AO37" s="171"/>
      <c r="AP37" s="171"/>
      <c r="AQ37" s="171"/>
      <c r="AR37" s="171"/>
      <c r="AS37" s="171"/>
      <c r="AT37" s="172"/>
      <c r="AU37" s="172"/>
    </row>
    <row r="38" spans="1:47" s="27" customFormat="1" ht="18" customHeight="1" x14ac:dyDescent="0.25">
      <c r="A38" s="173" t="s">
        <v>248</v>
      </c>
      <c r="B38" s="174"/>
      <c r="C38" s="175" t="s">
        <v>249</v>
      </c>
      <c r="D38" s="110"/>
      <c r="E38" s="110"/>
      <c r="F38" s="144">
        <v>0</v>
      </c>
      <c r="G38" s="105">
        <f t="shared" ref="G38:H38" si="14">ROUND((F38*D38)+F38,2)</f>
        <v>0</v>
      </c>
      <c r="H38" s="106">
        <f t="shared" si="14"/>
        <v>0</v>
      </c>
      <c r="I38" s="8">
        <v>0</v>
      </c>
      <c r="J38" s="105">
        <f t="shared" ref="J38:K38" si="15">ROUND((I38*D38)+I38,2)</f>
        <v>0</v>
      </c>
      <c r="K38" s="106">
        <f t="shared" si="15"/>
        <v>0</v>
      </c>
      <c r="L38" s="8">
        <v>0</v>
      </c>
      <c r="M38" s="105">
        <f t="shared" ref="M38:N38" si="16">ROUND((L38*D38)+L38,2)</f>
        <v>0</v>
      </c>
      <c r="N38" s="106">
        <f t="shared" si="16"/>
        <v>0</v>
      </c>
      <c r="O38" s="8">
        <v>0</v>
      </c>
      <c r="P38" s="105">
        <f t="shared" ref="P38:Q38" si="17">ROUND((O38*D38)+O38,2)</f>
        <v>0</v>
      </c>
      <c r="Q38" s="106">
        <f t="shared" si="17"/>
        <v>0</v>
      </c>
      <c r="R38" s="8">
        <v>0</v>
      </c>
      <c r="S38" s="105">
        <f t="shared" ref="S38:T38" si="18">ROUND((R38*D38)+R38,2)</f>
        <v>0</v>
      </c>
      <c r="T38" s="106">
        <f t="shared" si="18"/>
        <v>0</v>
      </c>
      <c r="U38" s="8">
        <v>0</v>
      </c>
      <c r="V38" s="105">
        <f t="shared" ref="V38:W38" si="19">ROUND((U38*D38)+U38,2)</f>
        <v>0</v>
      </c>
      <c r="W38" s="106">
        <f t="shared" si="19"/>
        <v>0</v>
      </c>
      <c r="X38" s="8">
        <v>0</v>
      </c>
      <c r="Y38" s="145">
        <f t="shared" ref="Y38:Z38" si="20">ROUND((X38*D38)+X38,2)</f>
        <v>0</v>
      </c>
      <c r="Z38" s="146">
        <f t="shared" si="20"/>
        <v>0</v>
      </c>
      <c r="AA38" s="8">
        <v>0</v>
      </c>
      <c r="AB38" s="145">
        <f t="shared" ref="AB38:AC38" si="21">ROUND((AA38*D38)+AA38,2)</f>
        <v>0</v>
      </c>
      <c r="AC38" s="146">
        <f t="shared" si="21"/>
        <v>0</v>
      </c>
      <c r="AD38" s="8">
        <v>0</v>
      </c>
      <c r="AE38" s="145">
        <f t="shared" ref="AE38:AF38" si="22">ROUND((AD38*D38)+AD38,2)</f>
        <v>0</v>
      </c>
      <c r="AF38" s="146">
        <f t="shared" si="22"/>
        <v>0</v>
      </c>
      <c r="AG38" s="176">
        <v>0</v>
      </c>
      <c r="AH38" s="177">
        <v>127.49</v>
      </c>
      <c r="AI38" s="177">
        <v>127.49</v>
      </c>
      <c r="AJ38" s="8">
        <v>0</v>
      </c>
      <c r="AK38" s="145">
        <f t="shared" ref="AK38:AL38" si="23">ROUND((AJ38*D38)+AJ38,2)</f>
        <v>0</v>
      </c>
      <c r="AL38" s="146">
        <f t="shared" si="23"/>
        <v>0</v>
      </c>
      <c r="AM38" s="8">
        <v>0</v>
      </c>
      <c r="AN38" s="145">
        <f t="shared" ref="AN38:AO38" si="24">ROUND((AM38*D38)+AM38,2)</f>
        <v>0</v>
      </c>
      <c r="AO38" s="146">
        <f t="shared" si="24"/>
        <v>0</v>
      </c>
      <c r="AP38" s="8">
        <v>0</v>
      </c>
      <c r="AQ38" s="145">
        <f t="shared" ref="AQ38:AR38" si="25">ROUND((AP38*D38)+AP38,2)</f>
        <v>0</v>
      </c>
      <c r="AR38" s="146">
        <f t="shared" si="25"/>
        <v>0</v>
      </c>
      <c r="AS38" s="8">
        <v>0</v>
      </c>
      <c r="AT38" s="145">
        <f t="shared" ref="AT38:AU38" si="26">ROUND((AS38*D38)+AS38,2)</f>
        <v>0</v>
      </c>
      <c r="AU38" s="146">
        <f t="shared" si="26"/>
        <v>0</v>
      </c>
    </row>
    <row r="39" spans="1:47" ht="43.5" customHeight="1" x14ac:dyDescent="0.25">
      <c r="A39" s="178" t="s">
        <v>50</v>
      </c>
      <c r="B39" s="96"/>
      <c r="C39" s="179" t="s">
        <v>51</v>
      </c>
      <c r="D39" s="180"/>
      <c r="E39" s="180"/>
      <c r="F39" s="181">
        <v>0</v>
      </c>
      <c r="G39" s="101">
        <f t="shared" ref="G39:H52" si="27">ROUND((F39*D39)+F39,2)</f>
        <v>0</v>
      </c>
      <c r="H39" s="102">
        <f t="shared" si="27"/>
        <v>0</v>
      </c>
      <c r="I39" s="150">
        <v>0</v>
      </c>
      <c r="J39" s="101">
        <f t="shared" ref="J39:K52" si="28">ROUND((I39*D39)+I39,2)</f>
        <v>0</v>
      </c>
      <c r="K39" s="102">
        <f t="shared" si="28"/>
        <v>0</v>
      </c>
      <c r="L39" s="150">
        <v>0</v>
      </c>
      <c r="M39" s="101">
        <f t="shared" ref="M39:N52" si="29">ROUND((L39*D39)+L39,2)</f>
        <v>0</v>
      </c>
      <c r="N39" s="102">
        <f t="shared" si="29"/>
        <v>0</v>
      </c>
      <c r="O39" s="150">
        <v>0</v>
      </c>
      <c r="P39" s="101">
        <f t="shared" ref="P39:Q52" si="30">ROUND((O39*D39)+O39,2)</f>
        <v>0</v>
      </c>
      <c r="Q39" s="102">
        <f t="shared" si="30"/>
        <v>0</v>
      </c>
      <c r="R39" s="150">
        <v>0</v>
      </c>
      <c r="S39" s="101">
        <f t="shared" ref="S39:T52" si="31">ROUND((R39*D39)+R39,2)</f>
        <v>0</v>
      </c>
      <c r="T39" s="102">
        <f t="shared" si="31"/>
        <v>0</v>
      </c>
      <c r="U39" s="150">
        <v>0</v>
      </c>
      <c r="V39" s="101">
        <f t="shared" ref="V39:W52" si="32">ROUND((U39*D39)+U39,2)</f>
        <v>0</v>
      </c>
      <c r="W39" s="102">
        <f t="shared" si="32"/>
        <v>0</v>
      </c>
      <c r="X39" s="150">
        <v>0</v>
      </c>
      <c r="Y39" s="147">
        <f t="shared" ref="Y39:Z52" si="33">ROUND((X39*D39)+X39,2)</f>
        <v>0</v>
      </c>
      <c r="Z39" s="148">
        <f t="shared" si="33"/>
        <v>0</v>
      </c>
      <c r="AA39" s="150">
        <v>0</v>
      </c>
      <c r="AB39" s="147">
        <f t="shared" ref="AB39:AC52" si="34">ROUND((AA39*D39)+AA39,2)</f>
        <v>0</v>
      </c>
      <c r="AC39" s="148">
        <f t="shared" si="34"/>
        <v>0</v>
      </c>
      <c r="AD39" s="150">
        <v>0</v>
      </c>
      <c r="AE39" s="147">
        <f t="shared" ref="AE39:AF52" si="35">ROUND((AD39*D39)+AD39,2)</f>
        <v>0</v>
      </c>
      <c r="AF39" s="148">
        <f t="shared" si="35"/>
        <v>0</v>
      </c>
      <c r="AG39" s="182">
        <v>0</v>
      </c>
      <c r="AH39" s="183">
        <v>234.09</v>
      </c>
      <c r="AI39" s="183">
        <v>234.09</v>
      </c>
      <c r="AJ39" s="150">
        <v>0</v>
      </c>
      <c r="AK39" s="147">
        <f t="shared" ref="AK39:AL52" si="36">ROUND((AJ39*D39)+AJ39,2)</f>
        <v>0</v>
      </c>
      <c r="AL39" s="148">
        <f t="shared" si="36"/>
        <v>0</v>
      </c>
      <c r="AM39" s="150">
        <v>0</v>
      </c>
      <c r="AN39" s="147">
        <f t="shared" ref="AN39:AO52" si="37">ROUND((AM39*D39)+AM39,2)</f>
        <v>0</v>
      </c>
      <c r="AO39" s="148">
        <f t="shared" si="37"/>
        <v>0</v>
      </c>
      <c r="AP39" s="150">
        <v>0</v>
      </c>
      <c r="AQ39" s="147">
        <f t="shared" ref="AQ39:AR52" si="38">ROUND((AP39*D39)+AP39,2)</f>
        <v>0</v>
      </c>
      <c r="AR39" s="148">
        <f t="shared" si="38"/>
        <v>0</v>
      </c>
      <c r="AS39" s="150">
        <v>0</v>
      </c>
      <c r="AT39" s="147">
        <f t="shared" ref="AT39:AU52" si="39">ROUND((AS39*D39)+AS39,2)</f>
        <v>0</v>
      </c>
      <c r="AU39" s="148">
        <f t="shared" si="39"/>
        <v>0</v>
      </c>
    </row>
    <row r="40" spans="1:47" ht="45" customHeight="1" x14ac:dyDescent="0.25">
      <c r="A40" s="143" t="s">
        <v>52</v>
      </c>
      <c r="B40" s="108"/>
      <c r="C40" s="184" t="s">
        <v>53</v>
      </c>
      <c r="D40" s="110"/>
      <c r="E40" s="110"/>
      <c r="F40" s="144">
        <v>0</v>
      </c>
      <c r="G40" s="105">
        <f t="shared" si="27"/>
        <v>0</v>
      </c>
      <c r="H40" s="106">
        <f t="shared" si="27"/>
        <v>0</v>
      </c>
      <c r="I40" s="8">
        <v>0</v>
      </c>
      <c r="J40" s="105">
        <f t="shared" si="28"/>
        <v>0</v>
      </c>
      <c r="K40" s="106">
        <f t="shared" si="28"/>
        <v>0</v>
      </c>
      <c r="L40" s="8">
        <v>0</v>
      </c>
      <c r="M40" s="105">
        <f t="shared" si="29"/>
        <v>0</v>
      </c>
      <c r="N40" s="106">
        <f t="shared" si="29"/>
        <v>0</v>
      </c>
      <c r="O40" s="8">
        <v>0</v>
      </c>
      <c r="P40" s="105">
        <f t="shared" si="30"/>
        <v>0</v>
      </c>
      <c r="Q40" s="106">
        <f t="shared" si="30"/>
        <v>0</v>
      </c>
      <c r="R40" s="8">
        <v>0</v>
      </c>
      <c r="S40" s="105">
        <f t="shared" si="31"/>
        <v>0</v>
      </c>
      <c r="T40" s="106">
        <f t="shared" si="31"/>
        <v>0</v>
      </c>
      <c r="U40" s="8">
        <v>0</v>
      </c>
      <c r="V40" s="105">
        <f t="shared" si="32"/>
        <v>0</v>
      </c>
      <c r="W40" s="106">
        <f t="shared" si="32"/>
        <v>0</v>
      </c>
      <c r="X40" s="8">
        <v>0</v>
      </c>
      <c r="Y40" s="145">
        <f t="shared" si="33"/>
        <v>0</v>
      </c>
      <c r="Z40" s="146">
        <f t="shared" si="33"/>
        <v>0</v>
      </c>
      <c r="AA40" s="8">
        <v>0</v>
      </c>
      <c r="AB40" s="145">
        <f t="shared" si="34"/>
        <v>0</v>
      </c>
      <c r="AC40" s="146">
        <f t="shared" si="34"/>
        <v>0</v>
      </c>
      <c r="AD40" s="8">
        <v>0</v>
      </c>
      <c r="AE40" s="145">
        <f t="shared" si="35"/>
        <v>0</v>
      </c>
      <c r="AF40" s="146">
        <f t="shared" si="35"/>
        <v>0</v>
      </c>
      <c r="AG40" s="176">
        <v>0</v>
      </c>
      <c r="AH40" s="177">
        <v>275.33</v>
      </c>
      <c r="AI40" s="177">
        <v>275.33</v>
      </c>
      <c r="AJ40" s="8">
        <v>0</v>
      </c>
      <c r="AK40" s="145">
        <f t="shared" si="36"/>
        <v>0</v>
      </c>
      <c r="AL40" s="146">
        <f t="shared" si="36"/>
        <v>0</v>
      </c>
      <c r="AM40" s="8">
        <v>0</v>
      </c>
      <c r="AN40" s="145">
        <f t="shared" si="37"/>
        <v>0</v>
      </c>
      <c r="AO40" s="146">
        <f t="shared" si="37"/>
        <v>0</v>
      </c>
      <c r="AP40" s="8">
        <v>0</v>
      </c>
      <c r="AQ40" s="145">
        <f t="shared" si="38"/>
        <v>0</v>
      </c>
      <c r="AR40" s="146">
        <f t="shared" si="38"/>
        <v>0</v>
      </c>
      <c r="AS40" s="8">
        <v>0</v>
      </c>
      <c r="AT40" s="145">
        <f t="shared" si="39"/>
        <v>0</v>
      </c>
      <c r="AU40" s="146">
        <f t="shared" si="39"/>
        <v>0</v>
      </c>
    </row>
    <row r="41" spans="1:47" ht="45" customHeight="1" x14ac:dyDescent="0.25">
      <c r="A41" s="143" t="s">
        <v>54</v>
      </c>
      <c r="B41" s="108"/>
      <c r="C41" s="184" t="s">
        <v>55</v>
      </c>
      <c r="D41" s="110"/>
      <c r="E41" s="110"/>
      <c r="F41" s="144">
        <v>0</v>
      </c>
      <c r="G41" s="105">
        <f t="shared" si="27"/>
        <v>0</v>
      </c>
      <c r="H41" s="106">
        <f t="shared" si="27"/>
        <v>0</v>
      </c>
      <c r="I41" s="8">
        <v>0</v>
      </c>
      <c r="J41" s="105">
        <f t="shared" si="28"/>
        <v>0</v>
      </c>
      <c r="K41" s="106">
        <f t="shared" si="28"/>
        <v>0</v>
      </c>
      <c r="L41" s="8">
        <v>0</v>
      </c>
      <c r="M41" s="105">
        <f t="shared" si="29"/>
        <v>0</v>
      </c>
      <c r="N41" s="106">
        <f t="shared" si="29"/>
        <v>0</v>
      </c>
      <c r="O41" s="8">
        <v>0</v>
      </c>
      <c r="P41" s="105">
        <f t="shared" si="30"/>
        <v>0</v>
      </c>
      <c r="Q41" s="106">
        <f t="shared" si="30"/>
        <v>0</v>
      </c>
      <c r="R41" s="8">
        <v>0</v>
      </c>
      <c r="S41" s="105">
        <f t="shared" si="31"/>
        <v>0</v>
      </c>
      <c r="T41" s="106">
        <f t="shared" si="31"/>
        <v>0</v>
      </c>
      <c r="U41" s="8">
        <v>0</v>
      </c>
      <c r="V41" s="105">
        <f t="shared" si="32"/>
        <v>0</v>
      </c>
      <c r="W41" s="106">
        <f t="shared" si="32"/>
        <v>0</v>
      </c>
      <c r="X41" s="8">
        <v>0</v>
      </c>
      <c r="Y41" s="145">
        <f t="shared" si="33"/>
        <v>0</v>
      </c>
      <c r="Z41" s="146">
        <f t="shared" si="33"/>
        <v>0</v>
      </c>
      <c r="AA41" s="8">
        <v>0</v>
      </c>
      <c r="AB41" s="145">
        <f t="shared" si="34"/>
        <v>0</v>
      </c>
      <c r="AC41" s="146">
        <f t="shared" si="34"/>
        <v>0</v>
      </c>
      <c r="AD41" s="8">
        <v>0</v>
      </c>
      <c r="AE41" s="145">
        <f t="shared" si="35"/>
        <v>0</v>
      </c>
      <c r="AF41" s="146">
        <f t="shared" si="35"/>
        <v>0</v>
      </c>
      <c r="AG41" s="176">
        <v>0</v>
      </c>
      <c r="AH41" s="177">
        <v>1939.13</v>
      </c>
      <c r="AI41" s="177">
        <v>1939.13</v>
      </c>
      <c r="AJ41" s="8">
        <v>0</v>
      </c>
      <c r="AK41" s="145">
        <f t="shared" si="36"/>
        <v>0</v>
      </c>
      <c r="AL41" s="146">
        <f t="shared" si="36"/>
        <v>0</v>
      </c>
      <c r="AM41" s="8">
        <v>0</v>
      </c>
      <c r="AN41" s="145">
        <f t="shared" si="37"/>
        <v>0</v>
      </c>
      <c r="AO41" s="146">
        <f t="shared" si="37"/>
        <v>0</v>
      </c>
      <c r="AP41" s="8">
        <v>0</v>
      </c>
      <c r="AQ41" s="145">
        <f t="shared" si="38"/>
        <v>0</v>
      </c>
      <c r="AR41" s="146">
        <f t="shared" si="38"/>
        <v>0</v>
      </c>
      <c r="AS41" s="8">
        <v>0</v>
      </c>
      <c r="AT41" s="145">
        <f t="shared" si="39"/>
        <v>0</v>
      </c>
      <c r="AU41" s="146">
        <f t="shared" si="39"/>
        <v>0</v>
      </c>
    </row>
    <row r="42" spans="1:47" ht="45" customHeight="1" x14ac:dyDescent="0.25">
      <c r="A42" s="143" t="s">
        <v>56</v>
      </c>
      <c r="B42" s="108"/>
      <c r="C42" s="184" t="s">
        <v>57</v>
      </c>
      <c r="D42" s="110"/>
      <c r="E42" s="110"/>
      <c r="F42" s="144">
        <v>0</v>
      </c>
      <c r="G42" s="105">
        <f t="shared" si="27"/>
        <v>0</v>
      </c>
      <c r="H42" s="106">
        <f t="shared" si="27"/>
        <v>0</v>
      </c>
      <c r="I42" s="8">
        <v>0</v>
      </c>
      <c r="J42" s="105">
        <f t="shared" si="28"/>
        <v>0</v>
      </c>
      <c r="K42" s="106">
        <f t="shared" si="28"/>
        <v>0</v>
      </c>
      <c r="L42" s="8">
        <v>0</v>
      </c>
      <c r="M42" s="105">
        <f t="shared" si="29"/>
        <v>0</v>
      </c>
      <c r="N42" s="106">
        <f t="shared" si="29"/>
        <v>0</v>
      </c>
      <c r="O42" s="8">
        <v>0</v>
      </c>
      <c r="P42" s="105">
        <f t="shared" si="30"/>
        <v>0</v>
      </c>
      <c r="Q42" s="106">
        <f t="shared" si="30"/>
        <v>0</v>
      </c>
      <c r="R42" s="8">
        <v>0</v>
      </c>
      <c r="S42" s="105">
        <f t="shared" si="31"/>
        <v>0</v>
      </c>
      <c r="T42" s="106">
        <f t="shared" si="31"/>
        <v>0</v>
      </c>
      <c r="U42" s="8">
        <v>0</v>
      </c>
      <c r="V42" s="105">
        <f t="shared" si="32"/>
        <v>0</v>
      </c>
      <c r="W42" s="106">
        <f t="shared" si="32"/>
        <v>0</v>
      </c>
      <c r="X42" s="8">
        <v>0</v>
      </c>
      <c r="Y42" s="145">
        <f t="shared" si="33"/>
        <v>0</v>
      </c>
      <c r="Z42" s="146">
        <f t="shared" si="33"/>
        <v>0</v>
      </c>
      <c r="AA42" s="8">
        <v>0</v>
      </c>
      <c r="AB42" s="145">
        <f t="shared" si="34"/>
        <v>0</v>
      </c>
      <c r="AC42" s="146">
        <f t="shared" si="34"/>
        <v>0</v>
      </c>
      <c r="AD42" s="8">
        <v>0</v>
      </c>
      <c r="AE42" s="145">
        <f t="shared" si="35"/>
        <v>0</v>
      </c>
      <c r="AF42" s="146">
        <f t="shared" si="35"/>
        <v>0</v>
      </c>
      <c r="AG42" s="176">
        <v>0</v>
      </c>
      <c r="AH42" s="177">
        <v>5380.3</v>
      </c>
      <c r="AI42" s="177">
        <v>5380.3</v>
      </c>
      <c r="AJ42" s="8">
        <v>0</v>
      </c>
      <c r="AK42" s="145">
        <f t="shared" si="36"/>
        <v>0</v>
      </c>
      <c r="AL42" s="146">
        <f t="shared" si="36"/>
        <v>0</v>
      </c>
      <c r="AM42" s="8">
        <v>0</v>
      </c>
      <c r="AN42" s="145">
        <f t="shared" si="37"/>
        <v>0</v>
      </c>
      <c r="AO42" s="146">
        <f t="shared" si="37"/>
        <v>0</v>
      </c>
      <c r="AP42" s="8">
        <v>0</v>
      </c>
      <c r="AQ42" s="145">
        <f t="shared" si="38"/>
        <v>0</v>
      </c>
      <c r="AR42" s="146">
        <f t="shared" si="38"/>
        <v>0</v>
      </c>
      <c r="AS42" s="8">
        <v>0</v>
      </c>
      <c r="AT42" s="145">
        <f t="shared" si="39"/>
        <v>0</v>
      </c>
      <c r="AU42" s="146">
        <f t="shared" si="39"/>
        <v>0</v>
      </c>
    </row>
    <row r="43" spans="1:47" ht="45" customHeight="1" x14ac:dyDescent="0.25">
      <c r="A43" s="143" t="s">
        <v>58</v>
      </c>
      <c r="B43" s="108"/>
      <c r="C43" s="184" t="s">
        <v>59</v>
      </c>
      <c r="D43" s="110"/>
      <c r="E43" s="110"/>
      <c r="F43" s="144">
        <v>0</v>
      </c>
      <c r="G43" s="105">
        <f t="shared" si="27"/>
        <v>0</v>
      </c>
      <c r="H43" s="106">
        <f t="shared" si="27"/>
        <v>0</v>
      </c>
      <c r="I43" s="8">
        <v>0</v>
      </c>
      <c r="J43" s="105">
        <f t="shared" si="28"/>
        <v>0</v>
      </c>
      <c r="K43" s="106">
        <f t="shared" si="28"/>
        <v>0</v>
      </c>
      <c r="L43" s="8">
        <v>0</v>
      </c>
      <c r="M43" s="105">
        <f t="shared" si="29"/>
        <v>0</v>
      </c>
      <c r="N43" s="106">
        <f t="shared" si="29"/>
        <v>0</v>
      </c>
      <c r="O43" s="8">
        <v>0</v>
      </c>
      <c r="P43" s="105">
        <f t="shared" si="30"/>
        <v>0</v>
      </c>
      <c r="Q43" s="106">
        <f t="shared" si="30"/>
        <v>0</v>
      </c>
      <c r="R43" s="8">
        <v>0</v>
      </c>
      <c r="S43" s="105">
        <f t="shared" si="31"/>
        <v>0</v>
      </c>
      <c r="T43" s="106">
        <f t="shared" si="31"/>
        <v>0</v>
      </c>
      <c r="U43" s="8">
        <v>0</v>
      </c>
      <c r="V43" s="105">
        <f t="shared" si="32"/>
        <v>0</v>
      </c>
      <c r="W43" s="106">
        <f t="shared" si="32"/>
        <v>0</v>
      </c>
      <c r="X43" s="8">
        <v>0</v>
      </c>
      <c r="Y43" s="145">
        <f t="shared" si="33"/>
        <v>0</v>
      </c>
      <c r="Z43" s="146">
        <f t="shared" si="33"/>
        <v>0</v>
      </c>
      <c r="AA43" s="8">
        <v>0</v>
      </c>
      <c r="AB43" s="145">
        <f t="shared" si="34"/>
        <v>0</v>
      </c>
      <c r="AC43" s="146">
        <f t="shared" si="34"/>
        <v>0</v>
      </c>
      <c r="AD43" s="8">
        <v>0</v>
      </c>
      <c r="AE43" s="145">
        <f t="shared" si="35"/>
        <v>0</v>
      </c>
      <c r="AF43" s="146">
        <f t="shared" si="35"/>
        <v>0</v>
      </c>
      <c r="AG43" s="176">
        <v>0</v>
      </c>
      <c r="AH43" s="177">
        <v>449.76</v>
      </c>
      <c r="AI43" s="177">
        <v>449.76</v>
      </c>
      <c r="AJ43" s="8">
        <v>0</v>
      </c>
      <c r="AK43" s="145">
        <f t="shared" si="36"/>
        <v>0</v>
      </c>
      <c r="AL43" s="146">
        <f t="shared" si="36"/>
        <v>0</v>
      </c>
      <c r="AM43" s="8">
        <v>0</v>
      </c>
      <c r="AN43" s="145">
        <f t="shared" si="37"/>
        <v>0</v>
      </c>
      <c r="AO43" s="146">
        <f t="shared" si="37"/>
        <v>0</v>
      </c>
      <c r="AP43" s="8">
        <v>0</v>
      </c>
      <c r="AQ43" s="145">
        <f t="shared" si="38"/>
        <v>0</v>
      </c>
      <c r="AR43" s="146">
        <f t="shared" si="38"/>
        <v>0</v>
      </c>
      <c r="AS43" s="8">
        <v>0</v>
      </c>
      <c r="AT43" s="145">
        <f t="shared" si="39"/>
        <v>0</v>
      </c>
      <c r="AU43" s="146">
        <f t="shared" si="39"/>
        <v>0</v>
      </c>
    </row>
    <row r="44" spans="1:47" ht="45" customHeight="1" x14ac:dyDescent="0.25">
      <c r="A44" s="143" t="s">
        <v>60</v>
      </c>
      <c r="B44" s="108"/>
      <c r="C44" s="184" t="s">
        <v>61</v>
      </c>
      <c r="D44" s="110"/>
      <c r="E44" s="110"/>
      <c r="F44" s="144">
        <v>0</v>
      </c>
      <c r="G44" s="105">
        <f t="shared" si="27"/>
        <v>0</v>
      </c>
      <c r="H44" s="106">
        <f t="shared" si="27"/>
        <v>0</v>
      </c>
      <c r="I44" s="8">
        <v>0</v>
      </c>
      <c r="J44" s="105">
        <f t="shared" si="28"/>
        <v>0</v>
      </c>
      <c r="K44" s="106">
        <f t="shared" si="28"/>
        <v>0</v>
      </c>
      <c r="L44" s="8">
        <v>0</v>
      </c>
      <c r="M44" s="105">
        <f t="shared" si="29"/>
        <v>0</v>
      </c>
      <c r="N44" s="106">
        <f t="shared" si="29"/>
        <v>0</v>
      </c>
      <c r="O44" s="8">
        <v>0</v>
      </c>
      <c r="P44" s="105">
        <f t="shared" si="30"/>
        <v>0</v>
      </c>
      <c r="Q44" s="106">
        <f t="shared" si="30"/>
        <v>0</v>
      </c>
      <c r="R44" s="8">
        <v>0</v>
      </c>
      <c r="S44" s="105">
        <f t="shared" si="31"/>
        <v>0</v>
      </c>
      <c r="T44" s="106">
        <f t="shared" si="31"/>
        <v>0</v>
      </c>
      <c r="U44" s="8">
        <v>0</v>
      </c>
      <c r="V44" s="105">
        <f t="shared" si="32"/>
        <v>0</v>
      </c>
      <c r="W44" s="106">
        <f t="shared" si="32"/>
        <v>0</v>
      </c>
      <c r="X44" s="8">
        <v>0</v>
      </c>
      <c r="Y44" s="145">
        <f t="shared" si="33"/>
        <v>0</v>
      </c>
      <c r="Z44" s="146">
        <f t="shared" si="33"/>
        <v>0</v>
      </c>
      <c r="AA44" s="8">
        <v>0</v>
      </c>
      <c r="AB44" s="145">
        <f t="shared" si="34"/>
        <v>0</v>
      </c>
      <c r="AC44" s="146">
        <f t="shared" si="34"/>
        <v>0</v>
      </c>
      <c r="AD44" s="8">
        <v>0</v>
      </c>
      <c r="AE44" s="145">
        <f t="shared" si="35"/>
        <v>0</v>
      </c>
      <c r="AF44" s="146">
        <f t="shared" si="35"/>
        <v>0</v>
      </c>
      <c r="AG44" s="176">
        <v>0</v>
      </c>
      <c r="AH44" s="177">
        <v>5599.29</v>
      </c>
      <c r="AI44" s="177">
        <v>5599.29</v>
      </c>
      <c r="AJ44" s="8">
        <v>0</v>
      </c>
      <c r="AK44" s="145">
        <f t="shared" si="36"/>
        <v>0</v>
      </c>
      <c r="AL44" s="146">
        <f t="shared" si="36"/>
        <v>0</v>
      </c>
      <c r="AM44" s="8">
        <v>0</v>
      </c>
      <c r="AN44" s="145">
        <f t="shared" si="37"/>
        <v>0</v>
      </c>
      <c r="AO44" s="146">
        <f t="shared" si="37"/>
        <v>0</v>
      </c>
      <c r="AP44" s="8">
        <v>0</v>
      </c>
      <c r="AQ44" s="145">
        <f t="shared" si="38"/>
        <v>0</v>
      </c>
      <c r="AR44" s="146">
        <f t="shared" si="38"/>
        <v>0</v>
      </c>
      <c r="AS44" s="8">
        <v>0</v>
      </c>
      <c r="AT44" s="145">
        <f t="shared" si="39"/>
        <v>0</v>
      </c>
      <c r="AU44" s="146">
        <f t="shared" si="39"/>
        <v>0</v>
      </c>
    </row>
    <row r="45" spans="1:47" ht="45" customHeight="1" x14ac:dyDescent="0.25">
      <c r="A45" s="143" t="s">
        <v>62</v>
      </c>
      <c r="B45" s="108"/>
      <c r="C45" s="184" t="s">
        <v>63</v>
      </c>
      <c r="D45" s="110"/>
      <c r="E45" s="110"/>
      <c r="F45" s="144">
        <v>0</v>
      </c>
      <c r="G45" s="105">
        <f t="shared" si="27"/>
        <v>0</v>
      </c>
      <c r="H45" s="106">
        <f t="shared" si="27"/>
        <v>0</v>
      </c>
      <c r="I45" s="8">
        <v>0</v>
      </c>
      <c r="J45" s="105">
        <f t="shared" si="28"/>
        <v>0</v>
      </c>
      <c r="K45" s="106">
        <f t="shared" si="28"/>
        <v>0</v>
      </c>
      <c r="L45" s="8">
        <v>0</v>
      </c>
      <c r="M45" s="105">
        <f t="shared" si="29"/>
        <v>0</v>
      </c>
      <c r="N45" s="106">
        <f t="shared" si="29"/>
        <v>0</v>
      </c>
      <c r="O45" s="8">
        <v>0</v>
      </c>
      <c r="P45" s="105">
        <f t="shared" si="30"/>
        <v>0</v>
      </c>
      <c r="Q45" s="106">
        <f t="shared" si="30"/>
        <v>0</v>
      </c>
      <c r="R45" s="8">
        <v>0</v>
      </c>
      <c r="S45" s="105">
        <f t="shared" si="31"/>
        <v>0</v>
      </c>
      <c r="T45" s="106">
        <f t="shared" si="31"/>
        <v>0</v>
      </c>
      <c r="U45" s="8">
        <v>0</v>
      </c>
      <c r="V45" s="105">
        <f t="shared" si="32"/>
        <v>0</v>
      </c>
      <c r="W45" s="106">
        <f t="shared" si="32"/>
        <v>0</v>
      </c>
      <c r="X45" s="8">
        <v>0</v>
      </c>
      <c r="Y45" s="145">
        <f t="shared" si="33"/>
        <v>0</v>
      </c>
      <c r="Z45" s="146">
        <f t="shared" si="33"/>
        <v>0</v>
      </c>
      <c r="AA45" s="8">
        <v>0</v>
      </c>
      <c r="AB45" s="145">
        <f t="shared" si="34"/>
        <v>0</v>
      </c>
      <c r="AC45" s="146">
        <f t="shared" si="34"/>
        <v>0</v>
      </c>
      <c r="AD45" s="8">
        <v>0</v>
      </c>
      <c r="AE45" s="145">
        <f t="shared" si="35"/>
        <v>0</v>
      </c>
      <c r="AF45" s="146">
        <f t="shared" si="35"/>
        <v>0</v>
      </c>
      <c r="AG45" s="176">
        <v>0</v>
      </c>
      <c r="AH45" s="177">
        <v>1541.87</v>
      </c>
      <c r="AI45" s="177">
        <v>1541.87</v>
      </c>
      <c r="AJ45" s="8">
        <v>0</v>
      </c>
      <c r="AK45" s="145">
        <f t="shared" si="36"/>
        <v>0</v>
      </c>
      <c r="AL45" s="146">
        <f t="shared" si="36"/>
        <v>0</v>
      </c>
      <c r="AM45" s="8">
        <v>0</v>
      </c>
      <c r="AN45" s="145">
        <f t="shared" si="37"/>
        <v>0</v>
      </c>
      <c r="AO45" s="146">
        <f t="shared" si="37"/>
        <v>0</v>
      </c>
      <c r="AP45" s="8">
        <v>0</v>
      </c>
      <c r="AQ45" s="145">
        <f t="shared" si="38"/>
        <v>0</v>
      </c>
      <c r="AR45" s="146">
        <f t="shared" si="38"/>
        <v>0</v>
      </c>
      <c r="AS45" s="8">
        <v>0</v>
      </c>
      <c r="AT45" s="145">
        <f t="shared" si="39"/>
        <v>0</v>
      </c>
      <c r="AU45" s="146">
        <f t="shared" si="39"/>
        <v>0</v>
      </c>
    </row>
    <row r="46" spans="1:47" ht="30" customHeight="1" x14ac:dyDescent="0.25">
      <c r="A46" s="143" t="s">
        <v>64</v>
      </c>
      <c r="B46" s="108"/>
      <c r="C46" s="184" t="s">
        <v>65</v>
      </c>
      <c r="D46" s="110"/>
      <c r="E46" s="110"/>
      <c r="F46" s="144">
        <v>0</v>
      </c>
      <c r="G46" s="105">
        <f t="shared" si="27"/>
        <v>0</v>
      </c>
      <c r="H46" s="106">
        <f t="shared" si="27"/>
        <v>0</v>
      </c>
      <c r="I46" s="8">
        <v>0</v>
      </c>
      <c r="J46" s="105">
        <f t="shared" si="28"/>
        <v>0</v>
      </c>
      <c r="K46" s="106">
        <f t="shared" si="28"/>
        <v>0</v>
      </c>
      <c r="L46" s="8">
        <v>0</v>
      </c>
      <c r="M46" s="105">
        <f t="shared" si="29"/>
        <v>0</v>
      </c>
      <c r="N46" s="106">
        <f t="shared" si="29"/>
        <v>0</v>
      </c>
      <c r="O46" s="8">
        <v>0</v>
      </c>
      <c r="P46" s="105">
        <f t="shared" si="30"/>
        <v>0</v>
      </c>
      <c r="Q46" s="106">
        <f t="shared" si="30"/>
        <v>0</v>
      </c>
      <c r="R46" s="8">
        <v>0</v>
      </c>
      <c r="S46" s="105">
        <f t="shared" si="31"/>
        <v>0</v>
      </c>
      <c r="T46" s="106">
        <f t="shared" si="31"/>
        <v>0</v>
      </c>
      <c r="U46" s="8">
        <v>0</v>
      </c>
      <c r="V46" s="105">
        <f t="shared" si="32"/>
        <v>0</v>
      </c>
      <c r="W46" s="106">
        <f t="shared" si="32"/>
        <v>0</v>
      </c>
      <c r="X46" s="8">
        <v>0</v>
      </c>
      <c r="Y46" s="145">
        <f t="shared" si="33"/>
        <v>0</v>
      </c>
      <c r="Z46" s="146">
        <f t="shared" si="33"/>
        <v>0</v>
      </c>
      <c r="AA46" s="8">
        <v>0</v>
      </c>
      <c r="AB46" s="145">
        <f t="shared" si="34"/>
        <v>0</v>
      </c>
      <c r="AC46" s="146">
        <f t="shared" si="34"/>
        <v>0</v>
      </c>
      <c r="AD46" s="8">
        <v>0</v>
      </c>
      <c r="AE46" s="145">
        <f t="shared" si="35"/>
        <v>0</v>
      </c>
      <c r="AF46" s="146">
        <f t="shared" si="35"/>
        <v>0</v>
      </c>
      <c r="AG46" s="176">
        <v>0</v>
      </c>
      <c r="AH46" s="177">
        <v>184.3</v>
      </c>
      <c r="AI46" s="177">
        <v>184.3</v>
      </c>
      <c r="AJ46" s="8">
        <v>0</v>
      </c>
      <c r="AK46" s="145">
        <f t="shared" si="36"/>
        <v>0</v>
      </c>
      <c r="AL46" s="146">
        <f t="shared" si="36"/>
        <v>0</v>
      </c>
      <c r="AM46" s="8">
        <v>0</v>
      </c>
      <c r="AN46" s="145">
        <f t="shared" si="37"/>
        <v>0</v>
      </c>
      <c r="AO46" s="146">
        <f t="shared" si="37"/>
        <v>0</v>
      </c>
      <c r="AP46" s="8">
        <v>0</v>
      </c>
      <c r="AQ46" s="145">
        <f t="shared" si="38"/>
        <v>0</v>
      </c>
      <c r="AR46" s="146">
        <f t="shared" si="38"/>
        <v>0</v>
      </c>
      <c r="AS46" s="8">
        <v>0</v>
      </c>
      <c r="AT46" s="145">
        <f t="shared" si="39"/>
        <v>0</v>
      </c>
      <c r="AU46" s="146">
        <f t="shared" si="39"/>
        <v>0</v>
      </c>
    </row>
    <row r="47" spans="1:47" ht="45" customHeight="1" x14ac:dyDescent="0.25">
      <c r="A47" s="143" t="s">
        <v>66</v>
      </c>
      <c r="B47" s="108"/>
      <c r="C47" s="184" t="s">
        <v>67</v>
      </c>
      <c r="D47" s="110"/>
      <c r="E47" s="110"/>
      <c r="F47" s="144">
        <v>0</v>
      </c>
      <c r="G47" s="105">
        <f t="shared" si="27"/>
        <v>0</v>
      </c>
      <c r="H47" s="106">
        <f t="shared" si="27"/>
        <v>0</v>
      </c>
      <c r="I47" s="8">
        <v>0</v>
      </c>
      <c r="J47" s="105">
        <f t="shared" si="28"/>
        <v>0</v>
      </c>
      <c r="K47" s="106">
        <f t="shared" si="28"/>
        <v>0</v>
      </c>
      <c r="L47" s="8">
        <v>0</v>
      </c>
      <c r="M47" s="105">
        <f t="shared" si="29"/>
        <v>0</v>
      </c>
      <c r="N47" s="106">
        <f t="shared" si="29"/>
        <v>0</v>
      </c>
      <c r="O47" s="8">
        <v>0</v>
      </c>
      <c r="P47" s="105">
        <f t="shared" si="30"/>
        <v>0</v>
      </c>
      <c r="Q47" s="106">
        <f t="shared" si="30"/>
        <v>0</v>
      </c>
      <c r="R47" s="8">
        <v>0</v>
      </c>
      <c r="S47" s="105">
        <f t="shared" si="31"/>
        <v>0</v>
      </c>
      <c r="T47" s="106">
        <f t="shared" si="31"/>
        <v>0</v>
      </c>
      <c r="U47" s="8">
        <v>0</v>
      </c>
      <c r="V47" s="105">
        <f t="shared" si="32"/>
        <v>0</v>
      </c>
      <c r="W47" s="106">
        <f t="shared" si="32"/>
        <v>0</v>
      </c>
      <c r="X47" s="8">
        <v>0</v>
      </c>
      <c r="Y47" s="145">
        <f t="shared" si="33"/>
        <v>0</v>
      </c>
      <c r="Z47" s="146">
        <f t="shared" si="33"/>
        <v>0</v>
      </c>
      <c r="AA47" s="8">
        <v>0</v>
      </c>
      <c r="AB47" s="145">
        <f t="shared" si="34"/>
        <v>0</v>
      </c>
      <c r="AC47" s="146">
        <f t="shared" si="34"/>
        <v>0</v>
      </c>
      <c r="AD47" s="8">
        <v>0</v>
      </c>
      <c r="AE47" s="145">
        <f t="shared" si="35"/>
        <v>0</v>
      </c>
      <c r="AF47" s="146">
        <f t="shared" si="35"/>
        <v>0</v>
      </c>
      <c r="AG47" s="176">
        <v>0</v>
      </c>
      <c r="AH47" s="177" t="s">
        <v>68</v>
      </c>
      <c r="AI47" s="249" t="s">
        <v>401</v>
      </c>
      <c r="AJ47" s="8">
        <v>0</v>
      </c>
      <c r="AK47" s="145">
        <f t="shared" si="36"/>
        <v>0</v>
      </c>
      <c r="AL47" s="146">
        <f t="shared" si="36"/>
        <v>0</v>
      </c>
      <c r="AM47" s="8">
        <v>0</v>
      </c>
      <c r="AN47" s="145">
        <f t="shared" si="37"/>
        <v>0</v>
      </c>
      <c r="AO47" s="146">
        <f t="shared" si="37"/>
        <v>0</v>
      </c>
      <c r="AP47" s="8">
        <v>0</v>
      </c>
      <c r="AQ47" s="145">
        <f t="shared" si="38"/>
        <v>0</v>
      </c>
      <c r="AR47" s="146">
        <f t="shared" si="38"/>
        <v>0</v>
      </c>
      <c r="AS47" s="8">
        <v>0</v>
      </c>
      <c r="AT47" s="145">
        <f t="shared" si="39"/>
        <v>0</v>
      </c>
      <c r="AU47" s="146">
        <f t="shared" si="39"/>
        <v>0</v>
      </c>
    </row>
    <row r="48" spans="1:47" ht="69.75" customHeight="1" x14ac:dyDescent="0.25">
      <c r="A48" s="143" t="s">
        <v>69</v>
      </c>
      <c r="B48" s="108"/>
      <c r="C48" s="184" t="s">
        <v>173</v>
      </c>
      <c r="D48" s="110"/>
      <c r="E48" s="110"/>
      <c r="F48" s="144">
        <v>0</v>
      </c>
      <c r="G48" s="105">
        <f t="shared" si="27"/>
        <v>0</v>
      </c>
      <c r="H48" s="106">
        <f t="shared" si="27"/>
        <v>0</v>
      </c>
      <c r="I48" s="8">
        <v>0</v>
      </c>
      <c r="J48" s="105">
        <f t="shared" si="28"/>
        <v>0</v>
      </c>
      <c r="K48" s="106">
        <f t="shared" si="28"/>
        <v>0</v>
      </c>
      <c r="L48" s="8">
        <v>0</v>
      </c>
      <c r="M48" s="105">
        <f t="shared" si="29"/>
        <v>0</v>
      </c>
      <c r="N48" s="106">
        <f t="shared" si="29"/>
        <v>0</v>
      </c>
      <c r="O48" s="8">
        <v>0</v>
      </c>
      <c r="P48" s="105">
        <f t="shared" si="30"/>
        <v>0</v>
      </c>
      <c r="Q48" s="106">
        <f t="shared" si="30"/>
        <v>0</v>
      </c>
      <c r="R48" s="8">
        <v>0</v>
      </c>
      <c r="S48" s="105">
        <f t="shared" si="31"/>
        <v>0</v>
      </c>
      <c r="T48" s="106">
        <f t="shared" si="31"/>
        <v>0</v>
      </c>
      <c r="U48" s="8">
        <v>0</v>
      </c>
      <c r="V48" s="105">
        <f t="shared" si="32"/>
        <v>0</v>
      </c>
      <c r="W48" s="106">
        <f t="shared" si="32"/>
        <v>0</v>
      </c>
      <c r="X48" s="8">
        <v>0</v>
      </c>
      <c r="Y48" s="145">
        <f t="shared" si="33"/>
        <v>0</v>
      </c>
      <c r="Z48" s="146">
        <f t="shared" si="33"/>
        <v>0</v>
      </c>
      <c r="AA48" s="8">
        <v>0</v>
      </c>
      <c r="AB48" s="145">
        <f t="shared" si="34"/>
        <v>0</v>
      </c>
      <c r="AC48" s="146">
        <f t="shared" si="34"/>
        <v>0</v>
      </c>
      <c r="AD48" s="8">
        <v>0</v>
      </c>
      <c r="AE48" s="145">
        <f t="shared" si="35"/>
        <v>0</v>
      </c>
      <c r="AF48" s="146">
        <f t="shared" si="35"/>
        <v>0</v>
      </c>
      <c r="AG48" s="176">
        <v>0</v>
      </c>
      <c r="AH48" s="177">
        <v>179.35</v>
      </c>
      <c r="AI48" s="177">
        <v>179.35</v>
      </c>
      <c r="AJ48" s="8">
        <v>0</v>
      </c>
      <c r="AK48" s="145">
        <f t="shared" si="36"/>
        <v>0</v>
      </c>
      <c r="AL48" s="146">
        <f t="shared" si="36"/>
        <v>0</v>
      </c>
      <c r="AM48" s="8">
        <v>0</v>
      </c>
      <c r="AN48" s="145">
        <f t="shared" si="37"/>
        <v>0</v>
      </c>
      <c r="AO48" s="146">
        <f t="shared" si="37"/>
        <v>0</v>
      </c>
      <c r="AP48" s="8">
        <v>0</v>
      </c>
      <c r="AQ48" s="145">
        <f t="shared" si="38"/>
        <v>0</v>
      </c>
      <c r="AR48" s="146">
        <f t="shared" si="38"/>
        <v>0</v>
      </c>
      <c r="AS48" s="8">
        <v>0</v>
      </c>
      <c r="AT48" s="145">
        <f t="shared" si="39"/>
        <v>0</v>
      </c>
      <c r="AU48" s="146">
        <f t="shared" si="39"/>
        <v>0</v>
      </c>
    </row>
    <row r="49" spans="1:47" ht="45" customHeight="1" x14ac:dyDescent="0.25">
      <c r="A49" s="143" t="s">
        <v>70</v>
      </c>
      <c r="B49" s="108"/>
      <c r="C49" s="184" t="s">
        <v>71</v>
      </c>
      <c r="D49" s="110"/>
      <c r="E49" s="110"/>
      <c r="F49" s="144">
        <v>0</v>
      </c>
      <c r="G49" s="105">
        <f t="shared" si="27"/>
        <v>0</v>
      </c>
      <c r="H49" s="106">
        <f t="shared" si="27"/>
        <v>0</v>
      </c>
      <c r="I49" s="8">
        <v>0</v>
      </c>
      <c r="J49" s="105">
        <f t="shared" si="28"/>
        <v>0</v>
      </c>
      <c r="K49" s="106">
        <f t="shared" si="28"/>
        <v>0</v>
      </c>
      <c r="L49" s="8">
        <v>0</v>
      </c>
      <c r="M49" s="105">
        <f t="shared" si="29"/>
        <v>0</v>
      </c>
      <c r="N49" s="106">
        <f t="shared" si="29"/>
        <v>0</v>
      </c>
      <c r="O49" s="8">
        <v>0</v>
      </c>
      <c r="P49" s="105">
        <f t="shared" si="30"/>
        <v>0</v>
      </c>
      <c r="Q49" s="106">
        <f t="shared" si="30"/>
        <v>0</v>
      </c>
      <c r="R49" s="8">
        <v>0</v>
      </c>
      <c r="S49" s="105">
        <f t="shared" si="31"/>
        <v>0</v>
      </c>
      <c r="T49" s="106">
        <f t="shared" si="31"/>
        <v>0</v>
      </c>
      <c r="U49" s="8">
        <v>0</v>
      </c>
      <c r="V49" s="105">
        <f t="shared" si="32"/>
        <v>0</v>
      </c>
      <c r="W49" s="106">
        <f t="shared" si="32"/>
        <v>0</v>
      </c>
      <c r="X49" s="8">
        <v>0</v>
      </c>
      <c r="Y49" s="145">
        <f t="shared" si="33"/>
        <v>0</v>
      </c>
      <c r="Z49" s="146">
        <f t="shared" si="33"/>
        <v>0</v>
      </c>
      <c r="AA49" s="8">
        <v>0</v>
      </c>
      <c r="AB49" s="145">
        <f t="shared" si="34"/>
        <v>0</v>
      </c>
      <c r="AC49" s="146">
        <f t="shared" si="34"/>
        <v>0</v>
      </c>
      <c r="AD49" s="8">
        <v>0</v>
      </c>
      <c r="AE49" s="145">
        <f t="shared" si="35"/>
        <v>0</v>
      </c>
      <c r="AF49" s="146">
        <f t="shared" si="35"/>
        <v>0</v>
      </c>
      <c r="AG49" s="176">
        <v>0</v>
      </c>
      <c r="AH49" s="177">
        <v>110.21</v>
      </c>
      <c r="AI49" s="177">
        <v>110.21</v>
      </c>
      <c r="AJ49" s="8">
        <v>0</v>
      </c>
      <c r="AK49" s="145">
        <f t="shared" si="36"/>
        <v>0</v>
      </c>
      <c r="AL49" s="146">
        <f t="shared" si="36"/>
        <v>0</v>
      </c>
      <c r="AM49" s="8">
        <v>0</v>
      </c>
      <c r="AN49" s="145">
        <f t="shared" si="37"/>
        <v>0</v>
      </c>
      <c r="AO49" s="146">
        <f t="shared" si="37"/>
        <v>0</v>
      </c>
      <c r="AP49" s="8">
        <v>0</v>
      </c>
      <c r="AQ49" s="145">
        <f t="shared" si="38"/>
        <v>0</v>
      </c>
      <c r="AR49" s="146">
        <f t="shared" si="38"/>
        <v>0</v>
      </c>
      <c r="AS49" s="8">
        <v>0</v>
      </c>
      <c r="AT49" s="145">
        <f t="shared" si="39"/>
        <v>0</v>
      </c>
      <c r="AU49" s="146">
        <f t="shared" si="39"/>
        <v>0</v>
      </c>
    </row>
    <row r="50" spans="1:47" s="27" customFormat="1" ht="31.5" customHeight="1" x14ac:dyDescent="0.25">
      <c r="A50" s="173" t="s">
        <v>72</v>
      </c>
      <c r="B50" s="174"/>
      <c r="C50" s="184" t="s">
        <v>174</v>
      </c>
      <c r="D50" s="110"/>
      <c r="E50" s="110"/>
      <c r="F50" s="144">
        <v>0</v>
      </c>
      <c r="G50" s="105">
        <f t="shared" si="27"/>
        <v>0</v>
      </c>
      <c r="H50" s="106">
        <f t="shared" si="27"/>
        <v>0</v>
      </c>
      <c r="I50" s="8">
        <v>0</v>
      </c>
      <c r="J50" s="105">
        <f t="shared" si="28"/>
        <v>0</v>
      </c>
      <c r="K50" s="106">
        <f t="shared" si="28"/>
        <v>0</v>
      </c>
      <c r="L50" s="8">
        <v>0</v>
      </c>
      <c r="M50" s="105">
        <f t="shared" si="29"/>
        <v>0</v>
      </c>
      <c r="N50" s="106">
        <f t="shared" si="29"/>
        <v>0</v>
      </c>
      <c r="O50" s="8">
        <v>0</v>
      </c>
      <c r="P50" s="105">
        <f t="shared" si="30"/>
        <v>0</v>
      </c>
      <c r="Q50" s="106">
        <f t="shared" si="30"/>
        <v>0</v>
      </c>
      <c r="R50" s="8">
        <v>0</v>
      </c>
      <c r="S50" s="105">
        <f t="shared" si="31"/>
        <v>0</v>
      </c>
      <c r="T50" s="106">
        <f t="shared" si="31"/>
        <v>0</v>
      </c>
      <c r="U50" s="8">
        <v>0</v>
      </c>
      <c r="V50" s="105">
        <f t="shared" si="32"/>
        <v>0</v>
      </c>
      <c r="W50" s="106">
        <f t="shared" si="32"/>
        <v>0</v>
      </c>
      <c r="X50" s="8">
        <v>0</v>
      </c>
      <c r="Y50" s="145">
        <f t="shared" si="33"/>
        <v>0</v>
      </c>
      <c r="Z50" s="146">
        <f t="shared" si="33"/>
        <v>0</v>
      </c>
      <c r="AA50" s="8">
        <v>0</v>
      </c>
      <c r="AB50" s="145">
        <f t="shared" si="34"/>
        <v>0</v>
      </c>
      <c r="AC50" s="146">
        <f t="shared" si="34"/>
        <v>0</v>
      </c>
      <c r="AD50" s="8">
        <v>0</v>
      </c>
      <c r="AE50" s="145">
        <f t="shared" si="35"/>
        <v>0</v>
      </c>
      <c r="AF50" s="146">
        <f t="shared" si="35"/>
        <v>0</v>
      </c>
      <c r="AG50" s="176">
        <v>0</v>
      </c>
      <c r="AH50" s="177">
        <v>39.29</v>
      </c>
      <c r="AI50" s="177">
        <v>39.29</v>
      </c>
      <c r="AJ50" s="8">
        <v>0</v>
      </c>
      <c r="AK50" s="145">
        <f t="shared" si="36"/>
        <v>0</v>
      </c>
      <c r="AL50" s="146">
        <f t="shared" si="36"/>
        <v>0</v>
      </c>
      <c r="AM50" s="8">
        <v>0</v>
      </c>
      <c r="AN50" s="145">
        <f t="shared" si="37"/>
        <v>0</v>
      </c>
      <c r="AO50" s="146">
        <f t="shared" si="37"/>
        <v>0</v>
      </c>
      <c r="AP50" s="8">
        <v>0</v>
      </c>
      <c r="AQ50" s="145">
        <f t="shared" si="38"/>
        <v>0</v>
      </c>
      <c r="AR50" s="146">
        <f t="shared" si="38"/>
        <v>0</v>
      </c>
      <c r="AS50" s="8">
        <v>0</v>
      </c>
      <c r="AT50" s="145">
        <f t="shared" si="39"/>
        <v>0</v>
      </c>
      <c r="AU50" s="146">
        <f t="shared" si="39"/>
        <v>0</v>
      </c>
    </row>
    <row r="51" spans="1:47" s="27" customFormat="1" ht="29.25" customHeight="1" x14ac:dyDescent="0.25">
      <c r="A51" s="173" t="s">
        <v>73</v>
      </c>
      <c r="B51" s="174"/>
      <c r="C51" s="184" t="s">
        <v>175</v>
      </c>
      <c r="D51" s="110"/>
      <c r="E51" s="110"/>
      <c r="F51" s="144">
        <v>0</v>
      </c>
      <c r="G51" s="105">
        <f t="shared" si="27"/>
        <v>0</v>
      </c>
      <c r="H51" s="106">
        <f t="shared" si="27"/>
        <v>0</v>
      </c>
      <c r="I51" s="8">
        <v>0</v>
      </c>
      <c r="J51" s="105">
        <f t="shared" si="28"/>
        <v>0</v>
      </c>
      <c r="K51" s="106">
        <f t="shared" si="28"/>
        <v>0</v>
      </c>
      <c r="L51" s="8">
        <v>0</v>
      </c>
      <c r="M51" s="105">
        <f t="shared" si="29"/>
        <v>0</v>
      </c>
      <c r="N51" s="106">
        <f t="shared" si="29"/>
        <v>0</v>
      </c>
      <c r="O51" s="8">
        <v>0</v>
      </c>
      <c r="P51" s="105">
        <f t="shared" si="30"/>
        <v>0</v>
      </c>
      <c r="Q51" s="106">
        <f t="shared" si="30"/>
        <v>0</v>
      </c>
      <c r="R51" s="8">
        <v>0</v>
      </c>
      <c r="S51" s="105">
        <f t="shared" si="31"/>
        <v>0</v>
      </c>
      <c r="T51" s="106">
        <f t="shared" si="31"/>
        <v>0</v>
      </c>
      <c r="U51" s="8">
        <v>0</v>
      </c>
      <c r="V51" s="105">
        <f t="shared" si="32"/>
        <v>0</v>
      </c>
      <c r="W51" s="106">
        <f t="shared" si="32"/>
        <v>0</v>
      </c>
      <c r="X51" s="8">
        <v>0</v>
      </c>
      <c r="Y51" s="145">
        <f t="shared" si="33"/>
        <v>0</v>
      </c>
      <c r="Z51" s="146">
        <f t="shared" si="33"/>
        <v>0</v>
      </c>
      <c r="AA51" s="8">
        <v>0</v>
      </c>
      <c r="AB51" s="145">
        <f t="shared" si="34"/>
        <v>0</v>
      </c>
      <c r="AC51" s="146">
        <f t="shared" si="34"/>
        <v>0</v>
      </c>
      <c r="AD51" s="8">
        <v>0</v>
      </c>
      <c r="AE51" s="145">
        <f t="shared" si="35"/>
        <v>0</v>
      </c>
      <c r="AF51" s="146">
        <f t="shared" si="35"/>
        <v>0</v>
      </c>
      <c r="AG51" s="176">
        <v>0</v>
      </c>
      <c r="AH51" s="177">
        <v>80.53</v>
      </c>
      <c r="AI51" s="177">
        <v>80.53</v>
      </c>
      <c r="AJ51" s="8">
        <v>0</v>
      </c>
      <c r="AK51" s="145">
        <f t="shared" si="36"/>
        <v>0</v>
      </c>
      <c r="AL51" s="146">
        <f t="shared" si="36"/>
        <v>0</v>
      </c>
      <c r="AM51" s="8">
        <v>0</v>
      </c>
      <c r="AN51" s="145">
        <f t="shared" si="37"/>
        <v>0</v>
      </c>
      <c r="AO51" s="146">
        <f t="shared" si="37"/>
        <v>0</v>
      </c>
      <c r="AP51" s="8">
        <v>0</v>
      </c>
      <c r="AQ51" s="145">
        <f t="shared" si="38"/>
        <v>0</v>
      </c>
      <c r="AR51" s="146">
        <f t="shared" si="38"/>
        <v>0</v>
      </c>
      <c r="AS51" s="8">
        <v>0</v>
      </c>
      <c r="AT51" s="145">
        <f t="shared" si="39"/>
        <v>0</v>
      </c>
      <c r="AU51" s="146">
        <f t="shared" si="39"/>
        <v>0</v>
      </c>
    </row>
    <row r="52" spans="1:47" ht="31.5" customHeight="1" x14ac:dyDescent="0.25">
      <c r="A52" s="173" t="s">
        <v>74</v>
      </c>
      <c r="B52" s="174"/>
      <c r="C52" s="184" t="s">
        <v>75</v>
      </c>
      <c r="D52" s="110"/>
      <c r="E52" s="110"/>
      <c r="F52" s="144">
        <v>0</v>
      </c>
      <c r="G52" s="105">
        <f t="shared" si="27"/>
        <v>0</v>
      </c>
      <c r="H52" s="106">
        <f t="shared" si="27"/>
        <v>0</v>
      </c>
      <c r="I52" s="8">
        <v>0</v>
      </c>
      <c r="J52" s="105">
        <f t="shared" si="28"/>
        <v>0</v>
      </c>
      <c r="K52" s="106">
        <f t="shared" si="28"/>
        <v>0</v>
      </c>
      <c r="L52" s="8">
        <v>0</v>
      </c>
      <c r="M52" s="105">
        <f t="shared" si="29"/>
        <v>0</v>
      </c>
      <c r="N52" s="106">
        <f t="shared" si="29"/>
        <v>0</v>
      </c>
      <c r="O52" s="8">
        <v>0</v>
      </c>
      <c r="P52" s="105">
        <f t="shared" si="30"/>
        <v>0</v>
      </c>
      <c r="Q52" s="106">
        <f t="shared" si="30"/>
        <v>0</v>
      </c>
      <c r="R52" s="8">
        <v>0</v>
      </c>
      <c r="S52" s="105">
        <f t="shared" si="31"/>
        <v>0</v>
      </c>
      <c r="T52" s="106">
        <f t="shared" si="31"/>
        <v>0</v>
      </c>
      <c r="U52" s="8">
        <v>0</v>
      </c>
      <c r="V52" s="105">
        <f t="shared" si="32"/>
        <v>0</v>
      </c>
      <c r="W52" s="106">
        <f t="shared" si="32"/>
        <v>0</v>
      </c>
      <c r="X52" s="8">
        <v>0</v>
      </c>
      <c r="Y52" s="145">
        <f t="shared" si="33"/>
        <v>0</v>
      </c>
      <c r="Z52" s="146">
        <f t="shared" si="33"/>
        <v>0</v>
      </c>
      <c r="AA52" s="8">
        <v>0</v>
      </c>
      <c r="AB52" s="145">
        <f t="shared" si="34"/>
        <v>0</v>
      </c>
      <c r="AC52" s="146">
        <f t="shared" si="34"/>
        <v>0</v>
      </c>
      <c r="AD52" s="8">
        <v>0</v>
      </c>
      <c r="AE52" s="145">
        <f t="shared" si="35"/>
        <v>0</v>
      </c>
      <c r="AF52" s="146">
        <f t="shared" si="35"/>
        <v>0</v>
      </c>
      <c r="AG52" s="176">
        <v>0</v>
      </c>
      <c r="AH52" s="177">
        <v>30.92</v>
      </c>
      <c r="AI52" s="177">
        <v>30.92</v>
      </c>
      <c r="AJ52" s="8">
        <v>0</v>
      </c>
      <c r="AK52" s="145">
        <f t="shared" si="36"/>
        <v>0</v>
      </c>
      <c r="AL52" s="146">
        <f t="shared" si="36"/>
        <v>0</v>
      </c>
      <c r="AM52" s="8">
        <v>0</v>
      </c>
      <c r="AN52" s="145">
        <f t="shared" si="37"/>
        <v>0</v>
      </c>
      <c r="AO52" s="146">
        <f t="shared" si="37"/>
        <v>0</v>
      </c>
      <c r="AP52" s="8">
        <v>0</v>
      </c>
      <c r="AQ52" s="145">
        <f t="shared" si="38"/>
        <v>0</v>
      </c>
      <c r="AR52" s="146">
        <f t="shared" si="38"/>
        <v>0</v>
      </c>
      <c r="AS52" s="8">
        <v>0</v>
      </c>
      <c r="AT52" s="145">
        <f t="shared" si="39"/>
        <v>0</v>
      </c>
      <c r="AU52" s="146">
        <f t="shared" si="39"/>
        <v>0</v>
      </c>
    </row>
    <row r="53" spans="1:47" ht="18" customHeight="1" x14ac:dyDescent="0.25">
      <c r="A53" s="173" t="s">
        <v>76</v>
      </c>
      <c r="B53" s="174"/>
      <c r="C53" s="175" t="s">
        <v>176</v>
      </c>
      <c r="D53" s="110"/>
      <c r="E53" s="110"/>
      <c r="F53" s="144">
        <v>0</v>
      </c>
      <c r="G53" s="105">
        <f>ROUND((F53*D53)+F53,2)</f>
        <v>0</v>
      </c>
      <c r="H53" s="106">
        <f>ROUND((G53*E53)+G53,2)</f>
        <v>0</v>
      </c>
      <c r="I53" s="8">
        <v>0</v>
      </c>
      <c r="J53" s="105">
        <f>ROUND((I53*D53)+I53,2)</f>
        <v>0</v>
      </c>
      <c r="K53" s="106">
        <f>ROUND((J53*E53)+J53,2)</f>
        <v>0</v>
      </c>
      <c r="L53" s="8">
        <v>0</v>
      </c>
      <c r="M53" s="105">
        <f>ROUND((L53*D53)+L53,2)</f>
        <v>0</v>
      </c>
      <c r="N53" s="106">
        <f>ROUND((M53*E53)+M53,2)</f>
        <v>0</v>
      </c>
      <c r="O53" s="8">
        <v>0</v>
      </c>
      <c r="P53" s="105">
        <f>ROUND((O53*D53)+O53,2)</f>
        <v>0</v>
      </c>
      <c r="Q53" s="106">
        <f>ROUND((P53*E53)+P53,2)</f>
        <v>0</v>
      </c>
      <c r="R53" s="8">
        <v>0</v>
      </c>
      <c r="S53" s="105">
        <f>ROUND((R53*D53)+R53,2)</f>
        <v>0</v>
      </c>
      <c r="T53" s="106">
        <f>ROUND((S53*E53)+S53,2)</f>
        <v>0</v>
      </c>
      <c r="U53" s="8">
        <v>0</v>
      </c>
      <c r="V53" s="105">
        <f>ROUND((U53*D53)+U53,2)</f>
        <v>0</v>
      </c>
      <c r="W53" s="106">
        <f>ROUND((V53*E53)+V53,2)</f>
        <v>0</v>
      </c>
      <c r="X53" s="8">
        <v>0</v>
      </c>
      <c r="Y53" s="145">
        <f>ROUND((X53*D53)+X53,2)</f>
        <v>0</v>
      </c>
      <c r="Z53" s="146">
        <f>ROUND((Y53*E53)+Y53,2)</f>
        <v>0</v>
      </c>
      <c r="AA53" s="8">
        <v>0</v>
      </c>
      <c r="AB53" s="145">
        <f>ROUND((AA53*D53)+AA53,2)</f>
        <v>0</v>
      </c>
      <c r="AC53" s="146">
        <f>ROUND((AB53*E53)+AB53,2)</f>
        <v>0</v>
      </c>
      <c r="AD53" s="8">
        <v>0</v>
      </c>
      <c r="AE53" s="145">
        <f>ROUND((AD53*D53)+AD53,2)</f>
        <v>0</v>
      </c>
      <c r="AF53" s="146">
        <f>ROUND((AE53*E53)+AE53,2)</f>
        <v>0</v>
      </c>
      <c r="AG53" s="176">
        <v>0</v>
      </c>
      <c r="AH53" s="177">
        <v>78.430000000000007</v>
      </c>
      <c r="AI53" s="177">
        <v>78.430000000000007</v>
      </c>
      <c r="AJ53" s="8">
        <v>0</v>
      </c>
      <c r="AK53" s="145">
        <f>ROUND((AJ53*D53)+AJ53,2)</f>
        <v>0</v>
      </c>
      <c r="AL53" s="146">
        <f>ROUND((AK53*E53)+AK53,2)</f>
        <v>0</v>
      </c>
      <c r="AM53" s="8">
        <v>0</v>
      </c>
      <c r="AN53" s="145">
        <f>ROUND((AM53*D53)+AM53,2)</f>
        <v>0</v>
      </c>
      <c r="AO53" s="146">
        <f>ROUND((AN53*E53)+AN53,2)</f>
        <v>0</v>
      </c>
      <c r="AP53" s="8">
        <v>0</v>
      </c>
      <c r="AQ53" s="145">
        <f>ROUND((AP53*D53)+AP53,2)</f>
        <v>0</v>
      </c>
      <c r="AR53" s="146">
        <f>ROUND((AQ53*E53)+AQ53,2)</f>
        <v>0</v>
      </c>
      <c r="AS53" s="8">
        <v>0</v>
      </c>
      <c r="AT53" s="145">
        <f>ROUND((AS53*D53)+AS53,2)</f>
        <v>0</v>
      </c>
      <c r="AU53" s="146">
        <f>ROUND((AT53*E53)+AT53,2)</f>
        <v>0</v>
      </c>
    </row>
    <row r="54" spans="1:47" ht="35.25" customHeight="1" thickBot="1" x14ac:dyDescent="0.3">
      <c r="A54" s="185" t="s">
        <v>77</v>
      </c>
      <c r="B54" s="186"/>
      <c r="C54" s="187" t="s">
        <v>177</v>
      </c>
      <c r="D54" s="122"/>
      <c r="E54" s="122"/>
      <c r="F54" s="133">
        <v>0</v>
      </c>
      <c r="G54" s="123">
        <f>ROUND((F54*D54)+F54,2)</f>
        <v>0</v>
      </c>
      <c r="H54" s="124">
        <f>ROUND((G54*E54)+G54,2)</f>
        <v>0</v>
      </c>
      <c r="I54" s="37">
        <v>0</v>
      </c>
      <c r="J54" s="123">
        <f>ROUND((I54*D54)+I54,2)</f>
        <v>0</v>
      </c>
      <c r="K54" s="124">
        <f>ROUND((J54*E54)+J54,2)</f>
        <v>0</v>
      </c>
      <c r="L54" s="37">
        <v>0</v>
      </c>
      <c r="M54" s="123">
        <f>ROUND((L54*D54)+L54,2)</f>
        <v>0</v>
      </c>
      <c r="N54" s="124">
        <f>ROUND((M54*E54)+M54,2)</f>
        <v>0</v>
      </c>
      <c r="O54" s="37">
        <v>0</v>
      </c>
      <c r="P54" s="123">
        <f>ROUND((O54*D54)+O54,2)</f>
        <v>0</v>
      </c>
      <c r="Q54" s="124">
        <f>ROUND((P54*E54)+P54,2)</f>
        <v>0</v>
      </c>
      <c r="R54" s="37">
        <v>0</v>
      </c>
      <c r="S54" s="123">
        <f>ROUND((R54*D54)+R54,2)</f>
        <v>0</v>
      </c>
      <c r="T54" s="124">
        <f>ROUND((S54*E54)+S54,2)</f>
        <v>0</v>
      </c>
      <c r="U54" s="37">
        <v>0</v>
      </c>
      <c r="V54" s="123">
        <f>ROUND((U54*D54)+U54,2)</f>
        <v>0</v>
      </c>
      <c r="W54" s="124">
        <f>ROUND((V54*E54)+V54,2)</f>
        <v>0</v>
      </c>
      <c r="X54" s="37">
        <v>0</v>
      </c>
      <c r="Y54" s="164">
        <f>ROUND((X54*D54)+X54,2)</f>
        <v>0</v>
      </c>
      <c r="Z54" s="165">
        <f>ROUND((Y54*E54)+Y54,2)</f>
        <v>0</v>
      </c>
      <c r="AA54" s="37">
        <v>0</v>
      </c>
      <c r="AB54" s="164">
        <f>ROUND((AA54*D54)+AA54,2)</f>
        <v>0</v>
      </c>
      <c r="AC54" s="165">
        <f>ROUND((AB54*E54)+AB54,2)</f>
        <v>0</v>
      </c>
      <c r="AD54" s="37">
        <v>0</v>
      </c>
      <c r="AE54" s="164">
        <f>ROUND((AD54*D54)+AD54,2)</f>
        <v>0</v>
      </c>
      <c r="AF54" s="165">
        <f>ROUND((AE54*E54)+AE54,2)</f>
        <v>0</v>
      </c>
      <c r="AG54" s="188">
        <v>0</v>
      </c>
      <c r="AH54" s="189" t="s">
        <v>68</v>
      </c>
      <c r="AI54" s="250" t="s">
        <v>402</v>
      </c>
      <c r="AJ54" s="37">
        <v>0</v>
      </c>
      <c r="AK54" s="164">
        <f>ROUND((AJ54*D54)+AJ54,2)</f>
        <v>0</v>
      </c>
      <c r="AL54" s="165">
        <f>ROUND((AK54*E54)+AK54,2)</f>
        <v>0</v>
      </c>
      <c r="AM54" s="37">
        <v>0</v>
      </c>
      <c r="AN54" s="164">
        <f>ROUND((AM54*D54)+AM54,2)</f>
        <v>0</v>
      </c>
      <c r="AO54" s="165">
        <f>ROUND((AN54*E54)+AN54,2)</f>
        <v>0</v>
      </c>
      <c r="AP54" s="37">
        <v>0</v>
      </c>
      <c r="AQ54" s="164">
        <f>ROUND((AP54*D54)+AP54,2)</f>
        <v>0</v>
      </c>
      <c r="AR54" s="165">
        <f>ROUND((AQ54*E54)+AQ54,2)</f>
        <v>0</v>
      </c>
      <c r="AS54" s="37">
        <v>0</v>
      </c>
      <c r="AT54" s="164">
        <f>ROUND((AS54*D54)+AS54,2)</f>
        <v>0</v>
      </c>
      <c r="AU54" s="165">
        <f>ROUND((AT54*E54)+AT54,2)</f>
        <v>0</v>
      </c>
    </row>
  </sheetData>
  <sheetProtection algorithmName="SHA-512" hashValue="UgDn7GJsjy2Sj4h/XF4CzqEoBkSpJfx4gGMAS3sp/usW6pGcyehRUzN8HXnj9DdL1vUikJXVmB3zHuASNFbz3Q==" saltValue="Wb3ETVJ2aDXuEeXZL+inRw==" spinCount="100000" sheet="1" formatCells="0" formatColumns="0" formatRows="0" insertColumns="0" insertRows="0" insertHyperlinks="0" deleteColumns="0" deleteRows="0" sort="0" autoFilter="0" pivotTables="0"/>
  <customSheetViews>
    <customSheetView guid="{052370CE-8A53-4948-80DD-A6EABDEEC035}" topLeftCell="A16">
      <selection activeCell="C35" sqref="C35"/>
      <pageMargins left="0.7" right="0.7" top="0.75" bottom="0.75" header="0.3" footer="0.3"/>
    </customSheetView>
    <customSheetView guid="{AB80CFD8-4C2D-4576-8E21-CD7665EC9CA8}">
      <selection activeCell="C37" sqref="C37"/>
      <pageMargins left="0.7" right="0.7" top="0.75" bottom="0.75" header="0.3" footer="0.3"/>
    </customSheetView>
    <customSheetView guid="{13216E63-8FBE-47FA-9F02-382E8E55E3A8}">
      <selection activeCell="C27" sqref="C27"/>
      <pageMargins left="0.7" right="0.7" top="0.75" bottom="0.75" header="0.3" footer="0.3"/>
    </customSheetView>
  </customSheetViews>
  <mergeCells count="3">
    <mergeCell ref="B2:B4"/>
    <mergeCell ref="A2:A4"/>
    <mergeCell ref="H27:AU27"/>
  </mergeCells>
  <printOptions horizontalCentered="1"/>
  <pageMargins left="0.2" right="0.2" top="0.2" bottom="0.2" header="0.3" footer="0.3"/>
  <pageSetup paperSize="5" scale="66"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autoPageBreaks="0"/>
  </sheetPr>
  <dimension ref="A1:V14"/>
  <sheetViews>
    <sheetView zoomScaleNormal="110" workbookViewId="0">
      <selection activeCell="C4" sqref="C4"/>
    </sheetView>
  </sheetViews>
  <sheetFormatPr defaultRowHeight="15" x14ac:dyDescent="0.25"/>
  <cols>
    <col min="1" max="1" width="8.5703125" style="11" customWidth="1"/>
    <col min="2" max="2" width="4.28515625" style="11" customWidth="1"/>
    <col min="3" max="3" width="80.5703125" style="11" customWidth="1"/>
    <col min="4" max="4" width="9" style="11" hidden="1" customWidth="1"/>
    <col min="5" max="5" width="9" style="27" hidden="1" customWidth="1"/>
    <col min="6" max="6" width="13.7109375" style="11" hidden="1" customWidth="1"/>
    <col min="7" max="7" width="13.28515625" style="11" hidden="1" customWidth="1"/>
    <col min="8" max="8" width="13.28515625" style="27" customWidth="1"/>
    <col min="9" max="10" width="11.85546875" style="27" hidden="1" customWidth="1"/>
    <col min="11" max="11" width="13.42578125" style="27" customWidth="1"/>
    <col min="12" max="12" width="11.85546875" style="11" hidden="1" customWidth="1"/>
    <col min="13" max="13" width="11.28515625" style="11" hidden="1" customWidth="1"/>
    <col min="14" max="14" width="14" style="27" customWidth="1"/>
    <col min="15" max="16" width="11.140625" style="11" hidden="1" customWidth="1"/>
    <col min="17" max="17" width="14.5703125" style="27" customWidth="1"/>
    <col min="18" max="18" width="14.42578125" style="11" hidden="1" customWidth="1"/>
    <col min="19" max="19" width="14.28515625" style="11" hidden="1" customWidth="1"/>
    <col min="20" max="20" width="14.28515625" style="27" customWidth="1"/>
    <col min="21" max="16384" width="9.140625" style="11"/>
  </cols>
  <sheetData>
    <row r="1" spans="1:22" s="27" customFormat="1" ht="26.25" x14ac:dyDescent="0.4">
      <c r="A1" s="190" t="s">
        <v>376</v>
      </c>
      <c r="B1" s="190"/>
      <c r="C1" s="167"/>
      <c r="D1" s="190"/>
      <c r="E1" s="190"/>
      <c r="F1" s="190"/>
      <c r="G1" s="190"/>
      <c r="H1" s="190"/>
      <c r="I1" s="190"/>
      <c r="J1" s="190"/>
      <c r="K1" s="190"/>
      <c r="L1" s="190"/>
      <c r="M1" s="190"/>
      <c r="N1" s="190"/>
      <c r="O1" s="190"/>
      <c r="P1" s="190"/>
      <c r="Q1" s="190"/>
      <c r="R1" s="190"/>
      <c r="S1" s="190"/>
      <c r="T1" s="191"/>
      <c r="U1" s="44"/>
      <c r="V1" s="44"/>
    </row>
    <row r="2" spans="1:22" ht="30" customHeight="1" thickBot="1" x14ac:dyDescent="0.3">
      <c r="A2" s="358" t="s">
        <v>374</v>
      </c>
      <c r="B2" s="358"/>
      <c r="C2" s="358"/>
      <c r="D2" s="358"/>
      <c r="E2" s="358"/>
      <c r="F2" s="358"/>
      <c r="G2" s="358"/>
      <c r="H2" s="358"/>
      <c r="I2" s="358"/>
      <c r="J2" s="358"/>
      <c r="K2" s="358"/>
      <c r="L2" s="358"/>
      <c r="M2" s="358"/>
      <c r="N2" s="358"/>
      <c r="O2" s="358"/>
      <c r="P2" s="358"/>
      <c r="Q2" s="358"/>
      <c r="R2" s="358"/>
      <c r="S2" s="358"/>
      <c r="T2" s="358"/>
    </row>
    <row r="3" spans="1:22" x14ac:dyDescent="0.25">
      <c r="A3" s="74"/>
      <c r="B3" s="192"/>
      <c r="C3" s="75"/>
      <c r="D3" s="76"/>
      <c r="E3" s="76"/>
      <c r="F3" s="79">
        <v>13</v>
      </c>
      <c r="G3" s="193">
        <v>13</v>
      </c>
      <c r="H3" s="194">
        <v>13</v>
      </c>
      <c r="I3" s="135">
        <v>44</v>
      </c>
      <c r="J3" s="135">
        <v>44</v>
      </c>
      <c r="K3" s="135">
        <v>44</v>
      </c>
      <c r="L3" s="82">
        <v>47</v>
      </c>
      <c r="M3" s="81">
        <v>47</v>
      </c>
      <c r="N3" s="81">
        <v>47</v>
      </c>
      <c r="O3" s="80">
        <v>48</v>
      </c>
      <c r="P3" s="195">
        <v>48</v>
      </c>
      <c r="Q3" s="81">
        <v>48</v>
      </c>
      <c r="R3" s="194">
        <v>52</v>
      </c>
      <c r="S3" s="194">
        <v>52</v>
      </c>
      <c r="T3" s="194">
        <v>52</v>
      </c>
    </row>
    <row r="4" spans="1:22" ht="54" customHeight="1" thickBot="1" x14ac:dyDescent="0.3">
      <c r="A4" s="343" t="s">
        <v>49</v>
      </c>
      <c r="B4" s="346" t="s">
        <v>0</v>
      </c>
      <c r="C4" s="83"/>
      <c r="D4" s="84"/>
      <c r="E4" s="84"/>
      <c r="F4" s="137" t="s">
        <v>264</v>
      </c>
      <c r="G4" s="196" t="s">
        <v>264</v>
      </c>
      <c r="H4" s="197" t="s">
        <v>264</v>
      </c>
      <c r="I4" s="141" t="s">
        <v>267</v>
      </c>
      <c r="J4" s="141" t="s">
        <v>267</v>
      </c>
      <c r="K4" s="141" t="s">
        <v>267</v>
      </c>
      <c r="L4" s="88" t="s">
        <v>270</v>
      </c>
      <c r="M4" s="87" t="s">
        <v>270</v>
      </c>
      <c r="N4" s="87" t="s">
        <v>270</v>
      </c>
      <c r="O4" s="88" t="s">
        <v>269</v>
      </c>
      <c r="P4" s="87" t="s">
        <v>269</v>
      </c>
      <c r="Q4" s="87" t="s">
        <v>269</v>
      </c>
      <c r="R4" s="251" t="s">
        <v>329</v>
      </c>
      <c r="S4" s="251" t="s">
        <v>329</v>
      </c>
      <c r="T4" s="251" t="s">
        <v>329</v>
      </c>
    </row>
    <row r="5" spans="1:22" ht="33" customHeight="1" thickBot="1" x14ac:dyDescent="0.3">
      <c r="A5" s="344"/>
      <c r="B5" s="347"/>
      <c r="C5" s="198" t="s">
        <v>1</v>
      </c>
      <c r="D5" s="199" t="s">
        <v>253</v>
      </c>
      <c r="E5" s="199" t="s">
        <v>362</v>
      </c>
      <c r="F5" s="94" t="s">
        <v>251</v>
      </c>
      <c r="G5" s="200" t="s">
        <v>252</v>
      </c>
      <c r="H5" s="93" t="s">
        <v>363</v>
      </c>
      <c r="I5" s="201" t="s">
        <v>251</v>
      </c>
      <c r="J5" s="202" t="s">
        <v>252</v>
      </c>
      <c r="K5" s="93" t="s">
        <v>363</v>
      </c>
      <c r="L5" s="91" t="s">
        <v>251</v>
      </c>
      <c r="M5" s="92" t="s">
        <v>252</v>
      </c>
      <c r="N5" s="93" t="s">
        <v>363</v>
      </c>
      <c r="O5" s="233" t="s">
        <v>251</v>
      </c>
      <c r="P5" s="232" t="s">
        <v>252</v>
      </c>
      <c r="Q5" s="93" t="s">
        <v>363</v>
      </c>
      <c r="R5" s="91" t="s">
        <v>251</v>
      </c>
      <c r="S5" s="203" t="s">
        <v>252</v>
      </c>
      <c r="T5" s="93" t="s">
        <v>363</v>
      </c>
    </row>
    <row r="6" spans="1:22" ht="18" customHeight="1" x14ac:dyDescent="0.25">
      <c r="A6" s="204" t="s">
        <v>276</v>
      </c>
      <c r="B6" s="205" t="s">
        <v>9</v>
      </c>
      <c r="C6" s="15" t="s">
        <v>243</v>
      </c>
      <c r="D6" s="23">
        <v>0.17</v>
      </c>
      <c r="E6" s="23">
        <v>0.03</v>
      </c>
      <c r="F6" s="100">
        <v>24.116651520000001</v>
      </c>
      <c r="G6" s="206">
        <f>ROUND((F6*D6)+F6,2)</f>
        <v>28.22</v>
      </c>
      <c r="H6" s="207">
        <f>ROUND((G6*E6)+G6,2)</f>
        <v>29.07</v>
      </c>
      <c r="I6" s="208">
        <v>24.116651520000001</v>
      </c>
      <c r="J6" s="209">
        <f>ROUND((I6*D6)+I6,2)</f>
        <v>28.22</v>
      </c>
      <c r="K6" s="210">
        <f>ROUND((J6*E6)+J6,2)</f>
        <v>29.07</v>
      </c>
      <c r="L6" s="9">
        <v>0</v>
      </c>
      <c r="M6" s="98">
        <f t="shared" ref="M6:N14" si="0">ROUND((L6*D6)+L6,2)</f>
        <v>0</v>
      </c>
      <c r="N6" s="99">
        <f t="shared" si="0"/>
        <v>0</v>
      </c>
      <c r="O6" s="9">
        <v>0</v>
      </c>
      <c r="P6" s="98">
        <f t="shared" ref="P6:T14" si="1">ROUND((O6*D6)+O6,2)</f>
        <v>0</v>
      </c>
      <c r="Q6" s="99">
        <f t="shared" si="1"/>
        <v>0</v>
      </c>
      <c r="R6" s="9">
        <v>0</v>
      </c>
      <c r="S6" s="206">
        <f t="shared" si="1"/>
        <v>0</v>
      </c>
      <c r="T6" s="207">
        <f t="shared" si="1"/>
        <v>0</v>
      </c>
    </row>
    <row r="7" spans="1:22" ht="18" customHeight="1" x14ac:dyDescent="0.25">
      <c r="A7" s="143" t="s">
        <v>150</v>
      </c>
      <c r="B7" s="108"/>
      <c r="C7" s="16" t="s">
        <v>391</v>
      </c>
      <c r="D7" s="24">
        <v>0.17</v>
      </c>
      <c r="E7" s="24">
        <v>0.03</v>
      </c>
      <c r="F7" s="8">
        <v>32.104051200000001</v>
      </c>
      <c r="G7" s="211">
        <f>ROUND((F7*D7)+F7,2)</f>
        <v>37.56</v>
      </c>
      <c r="H7" s="212">
        <f>ROUND((G7*E7)+G7,2)</f>
        <v>38.69</v>
      </c>
      <c r="I7" s="213">
        <v>0</v>
      </c>
      <c r="J7" s="214">
        <f t="shared" ref="J7:K13" si="2">ROUND((I7*D7)+I7,2)</f>
        <v>0</v>
      </c>
      <c r="K7" s="215">
        <f t="shared" si="2"/>
        <v>0</v>
      </c>
      <c r="L7" s="7">
        <v>32.104051200000001</v>
      </c>
      <c r="M7" s="105">
        <f t="shared" si="0"/>
        <v>37.56</v>
      </c>
      <c r="N7" s="106">
        <f t="shared" si="0"/>
        <v>38.69</v>
      </c>
      <c r="O7" s="7">
        <v>32.104051200000001</v>
      </c>
      <c r="P7" s="105">
        <f t="shared" si="1"/>
        <v>37.56</v>
      </c>
      <c r="Q7" s="106">
        <f t="shared" si="1"/>
        <v>38.69</v>
      </c>
      <c r="R7" s="7">
        <v>0</v>
      </c>
      <c r="S7" s="211">
        <f t="shared" si="1"/>
        <v>0</v>
      </c>
      <c r="T7" s="212">
        <f t="shared" si="1"/>
        <v>0</v>
      </c>
    </row>
    <row r="8" spans="1:22" ht="18" customHeight="1" x14ac:dyDescent="0.25">
      <c r="A8" s="143" t="s">
        <v>153</v>
      </c>
      <c r="B8" s="108"/>
      <c r="C8" s="17" t="s">
        <v>244</v>
      </c>
      <c r="D8" s="24">
        <v>0.17</v>
      </c>
      <c r="E8" s="24">
        <v>0.03</v>
      </c>
      <c r="F8" s="8">
        <v>0</v>
      </c>
      <c r="G8" s="211">
        <f t="shared" ref="G8:H13" si="3">ROUND((F8*D8)+F8,2)</f>
        <v>0</v>
      </c>
      <c r="H8" s="212">
        <f t="shared" si="3"/>
        <v>0</v>
      </c>
      <c r="I8" s="213">
        <v>0</v>
      </c>
      <c r="J8" s="214">
        <f t="shared" si="2"/>
        <v>0</v>
      </c>
      <c r="K8" s="215">
        <f t="shared" si="2"/>
        <v>0</v>
      </c>
      <c r="L8" s="7">
        <v>119.9418</v>
      </c>
      <c r="M8" s="105">
        <f t="shared" si="0"/>
        <v>140.33000000000001</v>
      </c>
      <c r="N8" s="106">
        <f t="shared" si="0"/>
        <v>144.54</v>
      </c>
      <c r="O8" s="7">
        <v>119.9418</v>
      </c>
      <c r="P8" s="105">
        <f t="shared" si="1"/>
        <v>140.33000000000001</v>
      </c>
      <c r="Q8" s="106">
        <f t="shared" si="1"/>
        <v>144.54</v>
      </c>
      <c r="R8" s="7">
        <v>0</v>
      </c>
      <c r="S8" s="211">
        <f t="shared" si="1"/>
        <v>0</v>
      </c>
      <c r="T8" s="212">
        <f t="shared" si="1"/>
        <v>0</v>
      </c>
    </row>
    <row r="9" spans="1:22" ht="18" customHeight="1" x14ac:dyDescent="0.25">
      <c r="A9" s="143" t="s">
        <v>149</v>
      </c>
      <c r="B9" s="108"/>
      <c r="C9" s="16" t="s">
        <v>240</v>
      </c>
      <c r="D9" s="24">
        <v>0.17</v>
      </c>
      <c r="E9" s="24">
        <v>0.03</v>
      </c>
      <c r="F9" s="8">
        <v>0</v>
      </c>
      <c r="G9" s="211">
        <f t="shared" si="3"/>
        <v>0</v>
      </c>
      <c r="H9" s="212">
        <f t="shared" si="3"/>
        <v>0</v>
      </c>
      <c r="I9" s="213">
        <v>0</v>
      </c>
      <c r="J9" s="214">
        <f t="shared" si="2"/>
        <v>0</v>
      </c>
      <c r="K9" s="215">
        <f t="shared" si="2"/>
        <v>0</v>
      </c>
      <c r="L9" s="7">
        <v>202.59752448000003</v>
      </c>
      <c r="M9" s="105">
        <f t="shared" si="0"/>
        <v>237.04</v>
      </c>
      <c r="N9" s="106">
        <f t="shared" si="0"/>
        <v>244.15</v>
      </c>
      <c r="O9" s="7">
        <v>202.59752448000003</v>
      </c>
      <c r="P9" s="105">
        <f t="shared" si="1"/>
        <v>237.04</v>
      </c>
      <c r="Q9" s="106">
        <f t="shared" si="1"/>
        <v>244.15</v>
      </c>
      <c r="R9" s="7">
        <v>0</v>
      </c>
      <c r="S9" s="211">
        <f t="shared" si="1"/>
        <v>0</v>
      </c>
      <c r="T9" s="212">
        <f t="shared" si="1"/>
        <v>0</v>
      </c>
    </row>
    <row r="10" spans="1:22" ht="31.5" customHeight="1" x14ac:dyDescent="0.25">
      <c r="A10" s="143" t="s">
        <v>152</v>
      </c>
      <c r="B10" s="108"/>
      <c r="C10" s="38" t="s">
        <v>344</v>
      </c>
      <c r="D10" s="24">
        <v>0.17</v>
      </c>
      <c r="E10" s="24">
        <v>0.03</v>
      </c>
      <c r="F10" s="8">
        <v>0</v>
      </c>
      <c r="G10" s="211">
        <f t="shared" si="3"/>
        <v>0</v>
      </c>
      <c r="H10" s="212">
        <f t="shared" si="3"/>
        <v>0</v>
      </c>
      <c r="I10" s="213">
        <v>0</v>
      </c>
      <c r="J10" s="214">
        <f t="shared" si="2"/>
        <v>0</v>
      </c>
      <c r="K10" s="215">
        <f t="shared" si="2"/>
        <v>0</v>
      </c>
      <c r="L10" s="7">
        <v>180.04746239999997</v>
      </c>
      <c r="M10" s="105">
        <f t="shared" si="0"/>
        <v>210.66</v>
      </c>
      <c r="N10" s="106">
        <f t="shared" si="0"/>
        <v>216.98</v>
      </c>
      <c r="O10" s="7">
        <v>180.04746239999997</v>
      </c>
      <c r="P10" s="105">
        <f t="shared" si="1"/>
        <v>210.66</v>
      </c>
      <c r="Q10" s="106">
        <f t="shared" si="1"/>
        <v>216.98</v>
      </c>
      <c r="R10" s="7">
        <v>0</v>
      </c>
      <c r="S10" s="211">
        <f t="shared" si="1"/>
        <v>0</v>
      </c>
      <c r="T10" s="212">
        <f t="shared" si="1"/>
        <v>0</v>
      </c>
    </row>
    <row r="11" spans="1:22" ht="18" customHeight="1" x14ac:dyDescent="0.25">
      <c r="A11" s="143" t="s">
        <v>152</v>
      </c>
      <c r="B11" s="108" t="s">
        <v>14</v>
      </c>
      <c r="C11" s="16" t="s">
        <v>242</v>
      </c>
      <c r="D11" s="24">
        <v>0.17</v>
      </c>
      <c r="E11" s="24">
        <v>0.03</v>
      </c>
      <c r="F11" s="8">
        <v>0</v>
      </c>
      <c r="G11" s="211">
        <f t="shared" si="3"/>
        <v>0</v>
      </c>
      <c r="H11" s="212">
        <f t="shared" si="3"/>
        <v>0</v>
      </c>
      <c r="I11" s="213">
        <v>0</v>
      </c>
      <c r="J11" s="214">
        <f t="shared" si="2"/>
        <v>0</v>
      </c>
      <c r="K11" s="215">
        <f t="shared" si="2"/>
        <v>0</v>
      </c>
      <c r="L11" s="7">
        <v>161.97652224000001</v>
      </c>
      <c r="M11" s="105">
        <f t="shared" si="0"/>
        <v>189.51</v>
      </c>
      <c r="N11" s="106">
        <f t="shared" si="0"/>
        <v>195.2</v>
      </c>
      <c r="O11" s="7">
        <v>161.97652224000001</v>
      </c>
      <c r="P11" s="105">
        <f t="shared" si="1"/>
        <v>189.51</v>
      </c>
      <c r="Q11" s="106">
        <f t="shared" si="1"/>
        <v>195.2</v>
      </c>
      <c r="R11" s="7">
        <v>0</v>
      </c>
      <c r="S11" s="211">
        <f t="shared" si="1"/>
        <v>0</v>
      </c>
      <c r="T11" s="212">
        <f t="shared" si="1"/>
        <v>0</v>
      </c>
    </row>
    <row r="12" spans="1:22" ht="33" customHeight="1" x14ac:dyDescent="0.25">
      <c r="A12" s="143" t="s">
        <v>151</v>
      </c>
      <c r="B12" s="108" t="s">
        <v>9</v>
      </c>
      <c r="C12" s="39" t="s">
        <v>345</v>
      </c>
      <c r="D12" s="24">
        <v>0.17</v>
      </c>
      <c r="E12" s="24">
        <v>0.03</v>
      </c>
      <c r="F12" s="8">
        <v>0</v>
      </c>
      <c r="G12" s="211">
        <f t="shared" si="3"/>
        <v>0</v>
      </c>
      <c r="H12" s="212">
        <f t="shared" si="3"/>
        <v>0</v>
      </c>
      <c r="I12" s="213">
        <v>0</v>
      </c>
      <c r="J12" s="214">
        <f t="shared" si="2"/>
        <v>0</v>
      </c>
      <c r="K12" s="215">
        <f t="shared" si="2"/>
        <v>0</v>
      </c>
      <c r="L12" s="7">
        <v>218.88122880000003</v>
      </c>
      <c r="M12" s="105">
        <f t="shared" si="0"/>
        <v>256.08999999999997</v>
      </c>
      <c r="N12" s="106">
        <f t="shared" si="0"/>
        <v>263.77</v>
      </c>
      <c r="O12" s="7">
        <v>218.88122880000003</v>
      </c>
      <c r="P12" s="105">
        <f t="shared" si="1"/>
        <v>256.08999999999997</v>
      </c>
      <c r="Q12" s="106">
        <f t="shared" si="1"/>
        <v>263.77</v>
      </c>
      <c r="R12" s="7">
        <v>0</v>
      </c>
      <c r="S12" s="211">
        <f t="shared" si="1"/>
        <v>0</v>
      </c>
      <c r="T12" s="212">
        <f t="shared" si="1"/>
        <v>0</v>
      </c>
    </row>
    <row r="13" spans="1:22" ht="20.25" customHeight="1" x14ac:dyDescent="0.25">
      <c r="A13" s="143" t="s">
        <v>151</v>
      </c>
      <c r="B13" s="108" t="s">
        <v>11</v>
      </c>
      <c r="C13" s="36" t="s">
        <v>241</v>
      </c>
      <c r="D13" s="24">
        <v>0.17</v>
      </c>
      <c r="E13" s="24">
        <v>0.03</v>
      </c>
      <c r="F13" s="8">
        <v>0</v>
      </c>
      <c r="G13" s="211">
        <f t="shared" si="3"/>
        <v>0</v>
      </c>
      <c r="H13" s="212">
        <f t="shared" si="3"/>
        <v>0</v>
      </c>
      <c r="I13" s="213">
        <v>0</v>
      </c>
      <c r="J13" s="214">
        <f t="shared" si="2"/>
        <v>0</v>
      </c>
      <c r="K13" s="215">
        <f t="shared" si="2"/>
        <v>0</v>
      </c>
      <c r="L13" s="7">
        <v>249.74966015999999</v>
      </c>
      <c r="M13" s="105">
        <f t="shared" si="0"/>
        <v>292.20999999999998</v>
      </c>
      <c r="N13" s="106">
        <f t="shared" si="0"/>
        <v>300.98</v>
      </c>
      <c r="O13" s="7">
        <v>249.74966015999999</v>
      </c>
      <c r="P13" s="105">
        <f t="shared" si="1"/>
        <v>292.20999999999998</v>
      </c>
      <c r="Q13" s="106">
        <f t="shared" si="1"/>
        <v>300.98</v>
      </c>
      <c r="R13" s="7">
        <v>0</v>
      </c>
      <c r="S13" s="211">
        <f t="shared" si="1"/>
        <v>0</v>
      </c>
      <c r="T13" s="212">
        <f t="shared" si="1"/>
        <v>0</v>
      </c>
    </row>
    <row r="14" spans="1:22" ht="30.75" thickBot="1" x14ac:dyDescent="0.3">
      <c r="A14" s="216" t="s">
        <v>78</v>
      </c>
      <c r="B14" s="217"/>
      <c r="C14" s="218" t="s">
        <v>335</v>
      </c>
      <c r="D14" s="25">
        <v>0.17</v>
      </c>
      <c r="E14" s="25">
        <v>0.03</v>
      </c>
      <c r="F14" s="37">
        <v>0</v>
      </c>
      <c r="G14" s="219">
        <f t="shared" ref="G14:H14" si="4">ROUND((F14*D14)+F14,2)</f>
        <v>0</v>
      </c>
      <c r="H14" s="220">
        <f t="shared" si="4"/>
        <v>0</v>
      </c>
      <c r="I14" s="221">
        <v>0</v>
      </c>
      <c r="J14" s="222">
        <f t="shared" ref="J14:K14" si="5">ROUND((I14*D14)+I14,2)</f>
        <v>0</v>
      </c>
      <c r="K14" s="223">
        <f t="shared" si="5"/>
        <v>0</v>
      </c>
      <c r="L14" s="224">
        <v>0</v>
      </c>
      <c r="M14" s="123">
        <f t="shared" si="0"/>
        <v>0</v>
      </c>
      <c r="N14" s="124">
        <f t="shared" si="0"/>
        <v>0</v>
      </c>
      <c r="O14" s="224">
        <v>0</v>
      </c>
      <c r="P14" s="123">
        <f t="shared" si="1"/>
        <v>0</v>
      </c>
      <c r="Q14" s="124">
        <f t="shared" si="1"/>
        <v>0</v>
      </c>
      <c r="R14" s="224">
        <v>453.56</v>
      </c>
      <c r="S14" s="219">
        <f>ROUND((R14*D14)+R14,2)</f>
        <v>530.66999999999996</v>
      </c>
      <c r="T14" s="220">
        <f>ROUND((S14*E14)+S14,2)</f>
        <v>546.59</v>
      </c>
    </row>
  </sheetData>
  <sheetProtection algorithmName="SHA-512" hashValue="7qBxq95tIXo55PsWdBRQfmcTm9/AxSf3VDC8MeRTS5I1HDKjUyVVG6c7mV/6Gd+bbU36tzraVRL7ZU+kuYCQNg==" saltValue="E+3L6y21UwbKrWY+xAB4eQ==" spinCount="100000" sheet="1" formatCells="0" formatColumns="0" formatRows="0" insertColumns="0" insertRows="0" insertHyperlinks="0" deleteColumns="0" deleteRows="0" sort="0" autoFilter="0" pivotTables="0"/>
  <customSheetViews>
    <customSheetView guid="{052370CE-8A53-4948-80DD-A6EABDEEC035}">
      <selection activeCell="A28" sqref="A28"/>
      <pageMargins left="0.7" right="0.7" top="0.75" bottom="0.75" header="0.3" footer="0.3"/>
    </customSheetView>
    <customSheetView guid="{AB80CFD8-4C2D-4576-8E21-CD7665EC9CA8}">
      <selection activeCell="A28" sqref="A28"/>
      <pageMargins left="0.7" right="0.7" top="0.75" bottom="0.75" header="0.3" footer="0.3"/>
    </customSheetView>
    <customSheetView guid="{13216E63-8FBE-47FA-9F02-382E8E55E3A8}">
      <selection activeCell="A28" sqref="A28"/>
      <pageMargins left="0.7" right="0.7" top="0.75" bottom="0.75" header="0.3" footer="0.3"/>
    </customSheetView>
  </customSheetViews>
  <mergeCells count="3">
    <mergeCell ref="A4:A5"/>
    <mergeCell ref="B4:B5"/>
    <mergeCell ref="A2:T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AB19"/>
  <sheetViews>
    <sheetView topLeftCell="B1" zoomScaleNormal="110" workbookViewId="0">
      <selection activeCell="E9" sqref="E9"/>
    </sheetView>
  </sheetViews>
  <sheetFormatPr defaultRowHeight="15" x14ac:dyDescent="0.25"/>
  <cols>
    <col min="1" max="1" width="7.7109375" customWidth="1"/>
    <col min="2" max="2" width="5.140625" customWidth="1"/>
    <col min="3" max="3" width="5.140625" style="26" customWidth="1"/>
    <col min="4" max="4" width="7.85546875" style="26" customWidth="1"/>
    <col min="5" max="5" width="82.140625" customWidth="1"/>
    <col min="6" max="7" width="10" style="26" hidden="1" customWidth="1"/>
    <col min="8" max="8" width="9.140625" hidden="1" customWidth="1"/>
    <col min="9" max="9" width="13.42578125" style="26" hidden="1" customWidth="1"/>
    <col min="10" max="10" width="13.42578125" style="26" customWidth="1"/>
    <col min="11" max="11" width="9.140625" hidden="1" customWidth="1"/>
    <col min="12" max="12" width="15.28515625" style="26" hidden="1" customWidth="1"/>
    <col min="13" max="13" width="15.28515625" style="26" customWidth="1"/>
    <col min="14" max="14" width="11.5703125" hidden="1" customWidth="1"/>
    <col min="15" max="15" width="13.7109375" style="26" hidden="1" customWidth="1"/>
    <col min="16" max="16" width="13.7109375" style="26" customWidth="1"/>
    <col min="17" max="17" width="11.42578125" hidden="1" customWidth="1"/>
    <col min="18" max="18" width="14" style="26" hidden="1" customWidth="1"/>
    <col min="19" max="19" width="14" style="26" customWidth="1"/>
    <col min="20" max="20" width="9.140625" hidden="1" customWidth="1"/>
    <col min="21" max="21" width="14.5703125" style="26" hidden="1" customWidth="1"/>
    <col min="22" max="22" width="14.5703125" style="26" customWidth="1"/>
    <col min="23" max="23" width="9.140625" hidden="1" customWidth="1"/>
    <col min="24" max="24" width="14.85546875" style="26" hidden="1" customWidth="1"/>
    <col min="25" max="25" width="14.85546875" style="26" customWidth="1"/>
    <col min="26" max="26" width="9.140625" style="26" hidden="1" customWidth="1"/>
    <col min="27" max="27" width="11.28515625" hidden="1" customWidth="1"/>
    <col min="28" max="28" width="13.28515625" style="26" customWidth="1"/>
  </cols>
  <sheetData>
    <row r="1" spans="1:28" ht="26.25" x14ac:dyDescent="0.4">
      <c r="A1" s="359" t="s">
        <v>321</v>
      </c>
      <c r="B1" s="359"/>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191"/>
    </row>
    <row r="2" spans="1:28" s="1" customFormat="1" ht="16.5" thickBot="1" x14ac:dyDescent="0.3">
      <c r="A2" s="360" t="s">
        <v>374</v>
      </c>
      <c r="B2" s="360"/>
      <c r="C2" s="360"/>
      <c r="D2" s="360"/>
      <c r="E2" s="360"/>
      <c r="F2" s="360"/>
      <c r="G2" s="360"/>
      <c r="H2" s="360"/>
      <c r="I2" s="360"/>
      <c r="J2" s="360"/>
      <c r="K2" s="360"/>
      <c r="L2" s="360"/>
      <c r="M2" s="360"/>
      <c r="N2" s="360"/>
      <c r="O2" s="360"/>
      <c r="P2" s="360"/>
      <c r="Q2" s="360"/>
      <c r="R2" s="360"/>
      <c r="S2" s="360"/>
      <c r="T2" s="360"/>
      <c r="U2" s="360"/>
      <c r="V2" s="360"/>
      <c r="W2" s="360"/>
      <c r="X2" s="360"/>
      <c r="Y2" s="360"/>
      <c r="Z2" s="360"/>
      <c r="AA2" s="360"/>
      <c r="AB2" s="225"/>
    </row>
    <row r="3" spans="1:28" ht="30" customHeight="1" x14ac:dyDescent="0.25">
      <c r="A3" s="226"/>
      <c r="B3" s="361" t="s">
        <v>0</v>
      </c>
      <c r="C3" s="364" t="s">
        <v>365</v>
      </c>
      <c r="D3" s="351" t="s">
        <v>366</v>
      </c>
      <c r="E3" s="75"/>
      <c r="F3" s="76"/>
      <c r="G3" s="76"/>
      <c r="H3" s="134">
        <v>1</v>
      </c>
      <c r="I3" s="194">
        <v>1</v>
      </c>
      <c r="J3" s="194">
        <v>1</v>
      </c>
      <c r="K3" s="194">
        <v>2</v>
      </c>
      <c r="L3" s="194">
        <v>2</v>
      </c>
      <c r="M3" s="194">
        <v>2</v>
      </c>
      <c r="N3" s="135">
        <v>57</v>
      </c>
      <c r="O3" s="135">
        <v>57</v>
      </c>
      <c r="P3" s="135">
        <v>57</v>
      </c>
      <c r="Q3" s="135">
        <v>67</v>
      </c>
      <c r="R3" s="135">
        <v>67</v>
      </c>
      <c r="S3" s="135">
        <v>67</v>
      </c>
      <c r="T3" s="135">
        <v>83</v>
      </c>
      <c r="U3" s="135">
        <v>83</v>
      </c>
      <c r="V3" s="135">
        <v>83</v>
      </c>
      <c r="W3" s="135">
        <v>84</v>
      </c>
      <c r="X3" s="135">
        <v>84</v>
      </c>
      <c r="Y3" s="135">
        <v>84</v>
      </c>
      <c r="Z3" s="135">
        <v>85</v>
      </c>
      <c r="AA3" s="135">
        <v>85</v>
      </c>
      <c r="AB3" s="135">
        <v>85</v>
      </c>
    </row>
    <row r="4" spans="1:28" s="30" customFormat="1" ht="66" customHeight="1" thickBot="1" x14ac:dyDescent="0.3">
      <c r="A4" s="343" t="s">
        <v>49</v>
      </c>
      <c r="B4" s="362"/>
      <c r="C4" s="365"/>
      <c r="D4" s="352"/>
      <c r="E4" s="83"/>
      <c r="F4" s="84"/>
      <c r="G4" s="84"/>
      <c r="H4" s="227" t="s">
        <v>32</v>
      </c>
      <c r="I4" s="228" t="s">
        <v>32</v>
      </c>
      <c r="J4" s="197" t="s">
        <v>351</v>
      </c>
      <c r="K4" s="228" t="s">
        <v>33</v>
      </c>
      <c r="L4" s="228" t="s">
        <v>33</v>
      </c>
      <c r="M4" s="197" t="s">
        <v>352</v>
      </c>
      <c r="N4" s="141" t="s">
        <v>39</v>
      </c>
      <c r="O4" s="141" t="s">
        <v>39</v>
      </c>
      <c r="P4" s="141" t="s">
        <v>354</v>
      </c>
      <c r="Q4" s="229" t="s">
        <v>42</v>
      </c>
      <c r="R4" s="229" t="s">
        <v>42</v>
      </c>
      <c r="S4" s="141" t="s">
        <v>353</v>
      </c>
      <c r="T4" s="229" t="s">
        <v>100</v>
      </c>
      <c r="U4" s="229" t="s">
        <v>100</v>
      </c>
      <c r="V4" s="141" t="s">
        <v>359</v>
      </c>
      <c r="W4" s="229" t="s">
        <v>323</v>
      </c>
      <c r="X4" s="229" t="s">
        <v>323</v>
      </c>
      <c r="Y4" s="141" t="s">
        <v>360</v>
      </c>
      <c r="Z4" s="229" t="s">
        <v>324</v>
      </c>
      <c r="AA4" s="229" t="s">
        <v>324</v>
      </c>
      <c r="AB4" s="141" t="s">
        <v>361</v>
      </c>
    </row>
    <row r="5" spans="1:28" s="30" customFormat="1" ht="23.25" customHeight="1" thickBot="1" x14ac:dyDescent="0.3">
      <c r="A5" s="344"/>
      <c r="B5" s="363"/>
      <c r="C5" s="366"/>
      <c r="D5" s="353"/>
      <c r="E5" s="89" t="s">
        <v>1</v>
      </c>
      <c r="F5" s="230" t="s">
        <v>253</v>
      </c>
      <c r="G5" s="230" t="s">
        <v>364</v>
      </c>
      <c r="H5" s="231" t="s">
        <v>251</v>
      </c>
      <c r="I5" s="232" t="s">
        <v>252</v>
      </c>
      <c r="J5" s="93" t="s">
        <v>363</v>
      </c>
      <c r="K5" s="233" t="s">
        <v>251</v>
      </c>
      <c r="L5" s="232" t="s">
        <v>252</v>
      </c>
      <c r="M5" s="93" t="s">
        <v>363</v>
      </c>
      <c r="N5" s="233" t="s">
        <v>251</v>
      </c>
      <c r="O5" s="232" t="s">
        <v>252</v>
      </c>
      <c r="P5" s="93" t="s">
        <v>363</v>
      </c>
      <c r="Q5" s="233" t="s">
        <v>251</v>
      </c>
      <c r="R5" s="232" t="s">
        <v>252</v>
      </c>
      <c r="S5" s="93" t="s">
        <v>363</v>
      </c>
      <c r="T5" s="233" t="s">
        <v>251</v>
      </c>
      <c r="U5" s="232" t="s">
        <v>252</v>
      </c>
      <c r="V5" s="93" t="s">
        <v>363</v>
      </c>
      <c r="W5" s="233" t="s">
        <v>251</v>
      </c>
      <c r="X5" s="232" t="s">
        <v>252</v>
      </c>
      <c r="Y5" s="93" t="s">
        <v>363</v>
      </c>
      <c r="Z5" s="233" t="s">
        <v>251</v>
      </c>
      <c r="AA5" s="232" t="s">
        <v>252</v>
      </c>
      <c r="AB5" s="93" t="s">
        <v>363</v>
      </c>
    </row>
    <row r="6" spans="1:28" s="30" customFormat="1" ht="34.5" customHeight="1" x14ac:dyDescent="0.25">
      <c r="A6" s="35">
        <v>97151</v>
      </c>
      <c r="B6" s="234"/>
      <c r="C6" s="235">
        <v>95</v>
      </c>
      <c r="D6" s="113" t="s">
        <v>367</v>
      </c>
      <c r="E6" s="236" t="s">
        <v>392</v>
      </c>
      <c r="F6" s="237">
        <v>0.17</v>
      </c>
      <c r="G6" s="237">
        <v>0.03</v>
      </c>
      <c r="H6" s="46">
        <v>44.945671680000004</v>
      </c>
      <c r="I6" s="48">
        <f t="shared" ref="I6:J12" si="0">ROUND((H6*F6)+H6,2)</f>
        <v>52.59</v>
      </c>
      <c r="J6" s="53">
        <f t="shared" si="0"/>
        <v>54.17</v>
      </c>
      <c r="K6" s="49">
        <v>44.945671680000004</v>
      </c>
      <c r="L6" s="48">
        <f t="shared" ref="L6:M12" si="1">ROUND((K6*F6)+K6,2)</f>
        <v>52.59</v>
      </c>
      <c r="M6" s="53">
        <f t="shared" si="1"/>
        <v>54.17</v>
      </c>
      <c r="N6" s="49">
        <v>44.945671680000004</v>
      </c>
      <c r="O6" s="50">
        <f t="shared" ref="O6:P12" si="2">ROUND((N6*F6)+N6,2)</f>
        <v>52.59</v>
      </c>
      <c r="P6" s="55">
        <f t="shared" si="2"/>
        <v>54.17</v>
      </c>
      <c r="Q6" s="49">
        <v>44.945671680000004</v>
      </c>
      <c r="R6" s="48">
        <f t="shared" ref="R6:S12" si="3">ROUND((Q6*F6)+Q6,2)</f>
        <v>52.59</v>
      </c>
      <c r="S6" s="53">
        <f t="shared" si="3"/>
        <v>54.17</v>
      </c>
      <c r="T6" s="49">
        <v>44.95</v>
      </c>
      <c r="U6" s="48">
        <f t="shared" ref="U6:V12" si="4">ROUND((T6*F6)+T6,2)</f>
        <v>52.59</v>
      </c>
      <c r="V6" s="53">
        <f t="shared" si="4"/>
        <v>54.17</v>
      </c>
      <c r="W6" s="49">
        <v>0</v>
      </c>
      <c r="X6" s="48">
        <f t="shared" ref="X6:Y12" si="5">ROUND((W6*F6)+W6,2)</f>
        <v>0</v>
      </c>
      <c r="Y6" s="53">
        <f t="shared" si="5"/>
        <v>0</v>
      </c>
      <c r="Z6" s="49">
        <v>0</v>
      </c>
      <c r="AA6" s="50">
        <f t="shared" ref="AA6:AB12" si="6">ROUND((Z6*F6)+Z6,2)</f>
        <v>0</v>
      </c>
      <c r="AB6" s="55">
        <f t="shared" si="6"/>
        <v>0</v>
      </c>
    </row>
    <row r="7" spans="1:28" s="30" customFormat="1" ht="34.5" customHeight="1" x14ac:dyDescent="0.25">
      <c r="A7" s="35">
        <v>97152</v>
      </c>
      <c r="B7" s="234"/>
      <c r="C7" s="234"/>
      <c r="D7" s="238"/>
      <c r="E7" s="236" t="s">
        <v>101</v>
      </c>
      <c r="F7" s="237">
        <v>0.17</v>
      </c>
      <c r="G7" s="237">
        <v>0.03</v>
      </c>
      <c r="H7" s="46">
        <v>0</v>
      </c>
      <c r="I7" s="48">
        <f t="shared" si="0"/>
        <v>0</v>
      </c>
      <c r="J7" s="53">
        <f t="shared" si="0"/>
        <v>0</v>
      </c>
      <c r="K7" s="49">
        <v>0</v>
      </c>
      <c r="L7" s="48">
        <f t="shared" si="1"/>
        <v>0</v>
      </c>
      <c r="M7" s="53">
        <f t="shared" si="1"/>
        <v>0</v>
      </c>
      <c r="N7" s="49">
        <v>29.96378112</v>
      </c>
      <c r="O7" s="48">
        <f t="shared" si="2"/>
        <v>35.06</v>
      </c>
      <c r="P7" s="53">
        <f t="shared" si="2"/>
        <v>36.11</v>
      </c>
      <c r="Q7" s="49">
        <v>29.96378112</v>
      </c>
      <c r="R7" s="48">
        <f t="shared" si="3"/>
        <v>35.06</v>
      </c>
      <c r="S7" s="53">
        <f t="shared" si="3"/>
        <v>36.11</v>
      </c>
      <c r="T7" s="49">
        <v>0</v>
      </c>
      <c r="U7" s="48">
        <f t="shared" si="4"/>
        <v>0</v>
      </c>
      <c r="V7" s="53">
        <f t="shared" si="4"/>
        <v>0</v>
      </c>
      <c r="W7" s="49">
        <v>29.96378112</v>
      </c>
      <c r="X7" s="48">
        <f t="shared" si="5"/>
        <v>35.06</v>
      </c>
      <c r="Y7" s="53">
        <f t="shared" si="5"/>
        <v>36.11</v>
      </c>
      <c r="Z7" s="49">
        <v>29.96378112</v>
      </c>
      <c r="AA7" s="48">
        <f t="shared" si="6"/>
        <v>35.06</v>
      </c>
      <c r="AB7" s="53">
        <f t="shared" si="6"/>
        <v>36.11</v>
      </c>
    </row>
    <row r="8" spans="1:28" s="30" customFormat="1" ht="32.25" customHeight="1" x14ac:dyDescent="0.25">
      <c r="A8" s="35">
        <v>97153</v>
      </c>
      <c r="B8" s="234"/>
      <c r="C8" s="234"/>
      <c r="D8" s="238"/>
      <c r="E8" s="236" t="s">
        <v>102</v>
      </c>
      <c r="F8" s="237">
        <v>0.17</v>
      </c>
      <c r="G8" s="237">
        <v>0.03</v>
      </c>
      <c r="H8" s="46">
        <v>0</v>
      </c>
      <c r="I8" s="48">
        <f t="shared" si="0"/>
        <v>0</v>
      </c>
      <c r="J8" s="53">
        <f t="shared" si="0"/>
        <v>0</v>
      </c>
      <c r="K8" s="49">
        <v>0</v>
      </c>
      <c r="L8" s="48">
        <f t="shared" si="1"/>
        <v>0</v>
      </c>
      <c r="M8" s="53">
        <f t="shared" si="1"/>
        <v>0</v>
      </c>
      <c r="N8" s="49">
        <v>29.96378112</v>
      </c>
      <c r="O8" s="48">
        <f t="shared" si="2"/>
        <v>35.06</v>
      </c>
      <c r="P8" s="53">
        <f t="shared" si="2"/>
        <v>36.11</v>
      </c>
      <c r="Q8" s="49">
        <v>29.96378112</v>
      </c>
      <c r="R8" s="48">
        <f t="shared" si="3"/>
        <v>35.06</v>
      </c>
      <c r="S8" s="53">
        <f t="shared" si="3"/>
        <v>36.11</v>
      </c>
      <c r="T8" s="49">
        <v>29.96378112</v>
      </c>
      <c r="U8" s="48">
        <f t="shared" si="4"/>
        <v>35.06</v>
      </c>
      <c r="V8" s="53">
        <f t="shared" si="4"/>
        <v>36.11</v>
      </c>
      <c r="W8" s="49">
        <v>29.96378112</v>
      </c>
      <c r="X8" s="48">
        <f t="shared" si="5"/>
        <v>35.06</v>
      </c>
      <c r="Y8" s="53">
        <f t="shared" si="5"/>
        <v>36.11</v>
      </c>
      <c r="Z8" s="49">
        <v>29.96378112</v>
      </c>
      <c r="AA8" s="48">
        <f t="shared" si="6"/>
        <v>35.06</v>
      </c>
      <c r="AB8" s="53">
        <f t="shared" si="6"/>
        <v>36.11</v>
      </c>
    </row>
    <row r="9" spans="1:28" s="30" customFormat="1" ht="33" customHeight="1" x14ac:dyDescent="0.25">
      <c r="A9" s="35">
        <v>97154</v>
      </c>
      <c r="B9" s="234"/>
      <c r="C9" s="234"/>
      <c r="D9" s="238"/>
      <c r="E9" s="236" t="s">
        <v>103</v>
      </c>
      <c r="F9" s="237">
        <v>0.17</v>
      </c>
      <c r="G9" s="237">
        <v>0.03</v>
      </c>
      <c r="H9" s="46">
        <v>0</v>
      </c>
      <c r="I9" s="48">
        <f t="shared" si="0"/>
        <v>0</v>
      </c>
      <c r="J9" s="53">
        <f t="shared" si="0"/>
        <v>0</v>
      </c>
      <c r="K9" s="49">
        <v>0</v>
      </c>
      <c r="L9" s="48">
        <f t="shared" si="1"/>
        <v>0</v>
      </c>
      <c r="M9" s="53">
        <f t="shared" si="1"/>
        <v>0</v>
      </c>
      <c r="N9" s="49">
        <v>29.96378112</v>
      </c>
      <c r="O9" s="48">
        <f t="shared" si="2"/>
        <v>35.06</v>
      </c>
      <c r="P9" s="53">
        <f t="shared" si="2"/>
        <v>36.11</v>
      </c>
      <c r="Q9" s="49">
        <v>29.96378112</v>
      </c>
      <c r="R9" s="48">
        <f t="shared" si="3"/>
        <v>35.06</v>
      </c>
      <c r="S9" s="53">
        <f t="shared" si="3"/>
        <v>36.11</v>
      </c>
      <c r="T9" s="49">
        <v>29.96378112</v>
      </c>
      <c r="U9" s="48">
        <f t="shared" si="4"/>
        <v>35.06</v>
      </c>
      <c r="V9" s="53">
        <f t="shared" si="4"/>
        <v>36.11</v>
      </c>
      <c r="W9" s="49">
        <v>29.96378112</v>
      </c>
      <c r="X9" s="48">
        <f t="shared" si="5"/>
        <v>35.06</v>
      </c>
      <c r="Y9" s="53">
        <f t="shared" si="5"/>
        <v>36.11</v>
      </c>
      <c r="Z9" s="49">
        <v>29.96378112</v>
      </c>
      <c r="AA9" s="48">
        <f t="shared" si="6"/>
        <v>35.06</v>
      </c>
      <c r="AB9" s="53">
        <f t="shared" si="6"/>
        <v>36.11</v>
      </c>
    </row>
    <row r="10" spans="1:28" s="30" customFormat="1" ht="42" customHeight="1" x14ac:dyDescent="0.25">
      <c r="A10" s="35">
        <v>97155</v>
      </c>
      <c r="B10" s="234"/>
      <c r="C10" s="235">
        <v>95</v>
      </c>
      <c r="D10" s="113" t="s">
        <v>367</v>
      </c>
      <c r="E10" s="236" t="s">
        <v>393</v>
      </c>
      <c r="F10" s="237">
        <v>0.17</v>
      </c>
      <c r="G10" s="237">
        <v>0.03</v>
      </c>
      <c r="H10" s="46">
        <v>29.96378112</v>
      </c>
      <c r="I10" s="48">
        <f t="shared" si="0"/>
        <v>35.06</v>
      </c>
      <c r="J10" s="53">
        <f t="shared" si="0"/>
        <v>36.11</v>
      </c>
      <c r="K10" s="49">
        <v>29.96378112</v>
      </c>
      <c r="L10" s="48">
        <f t="shared" si="1"/>
        <v>35.06</v>
      </c>
      <c r="M10" s="53">
        <f t="shared" si="1"/>
        <v>36.11</v>
      </c>
      <c r="N10" s="49">
        <v>29.96378112</v>
      </c>
      <c r="O10" s="48">
        <f t="shared" si="2"/>
        <v>35.06</v>
      </c>
      <c r="P10" s="53">
        <f t="shared" si="2"/>
        <v>36.11</v>
      </c>
      <c r="Q10" s="49">
        <v>29.96378112</v>
      </c>
      <c r="R10" s="48">
        <f t="shared" si="3"/>
        <v>35.06</v>
      </c>
      <c r="S10" s="53">
        <f t="shared" si="3"/>
        <v>36.11</v>
      </c>
      <c r="T10" s="49">
        <v>29.96378112</v>
      </c>
      <c r="U10" s="48">
        <f t="shared" si="4"/>
        <v>35.06</v>
      </c>
      <c r="V10" s="53">
        <f t="shared" si="4"/>
        <v>36.11</v>
      </c>
      <c r="W10" s="49">
        <v>0</v>
      </c>
      <c r="X10" s="48">
        <f t="shared" si="5"/>
        <v>0</v>
      </c>
      <c r="Y10" s="53">
        <f t="shared" si="5"/>
        <v>0</v>
      </c>
      <c r="Z10" s="49">
        <v>0</v>
      </c>
      <c r="AA10" s="48">
        <f t="shared" si="6"/>
        <v>0</v>
      </c>
      <c r="AB10" s="53">
        <f t="shared" si="6"/>
        <v>0</v>
      </c>
    </row>
    <row r="11" spans="1:28" s="30" customFormat="1" ht="39.75" customHeight="1" x14ac:dyDescent="0.25">
      <c r="A11" s="35">
        <v>97156</v>
      </c>
      <c r="B11" s="234"/>
      <c r="C11" s="235">
        <v>95</v>
      </c>
      <c r="D11" s="113" t="s">
        <v>367</v>
      </c>
      <c r="E11" s="236" t="s">
        <v>394</v>
      </c>
      <c r="F11" s="237">
        <v>0.17</v>
      </c>
      <c r="G11" s="237">
        <v>0.03</v>
      </c>
      <c r="H11" s="46">
        <v>44.945671680000004</v>
      </c>
      <c r="I11" s="48">
        <f t="shared" si="0"/>
        <v>52.59</v>
      </c>
      <c r="J11" s="53">
        <f t="shared" si="0"/>
        <v>54.17</v>
      </c>
      <c r="K11" s="49">
        <v>44.945671680000004</v>
      </c>
      <c r="L11" s="48">
        <f t="shared" si="1"/>
        <v>52.59</v>
      </c>
      <c r="M11" s="53">
        <f t="shared" si="1"/>
        <v>54.17</v>
      </c>
      <c r="N11" s="49">
        <v>44.945671680000004</v>
      </c>
      <c r="O11" s="48">
        <f t="shared" si="2"/>
        <v>52.59</v>
      </c>
      <c r="P11" s="53">
        <f t="shared" si="2"/>
        <v>54.17</v>
      </c>
      <c r="Q11" s="49">
        <v>44.945671680000004</v>
      </c>
      <c r="R11" s="48">
        <f t="shared" si="3"/>
        <v>52.59</v>
      </c>
      <c r="S11" s="53">
        <f t="shared" si="3"/>
        <v>54.17</v>
      </c>
      <c r="T11" s="49">
        <v>44.945671680000004</v>
      </c>
      <c r="U11" s="48">
        <f t="shared" si="4"/>
        <v>52.59</v>
      </c>
      <c r="V11" s="53">
        <f t="shared" si="4"/>
        <v>54.17</v>
      </c>
      <c r="W11" s="49">
        <v>0</v>
      </c>
      <c r="X11" s="48">
        <f t="shared" si="5"/>
        <v>0</v>
      </c>
      <c r="Y11" s="53">
        <f t="shared" si="5"/>
        <v>0</v>
      </c>
      <c r="Z11" s="49">
        <v>0</v>
      </c>
      <c r="AA11" s="48">
        <f t="shared" si="6"/>
        <v>0</v>
      </c>
      <c r="AB11" s="53">
        <f t="shared" si="6"/>
        <v>0</v>
      </c>
    </row>
    <row r="12" spans="1:28" s="30" customFormat="1" ht="34.5" customHeight="1" thickBot="1" x14ac:dyDescent="0.3">
      <c r="A12" s="239">
        <v>97158</v>
      </c>
      <c r="B12" s="240"/>
      <c r="C12" s="240"/>
      <c r="D12" s="241"/>
      <c r="E12" s="242" t="s">
        <v>104</v>
      </c>
      <c r="F12" s="243">
        <v>0.17</v>
      </c>
      <c r="G12" s="244">
        <v>0.03</v>
      </c>
      <c r="H12" s="47">
        <v>44.945671680000004</v>
      </c>
      <c r="I12" s="51">
        <f t="shared" si="0"/>
        <v>52.59</v>
      </c>
      <c r="J12" s="54">
        <f t="shared" si="0"/>
        <v>54.17</v>
      </c>
      <c r="K12" s="52">
        <v>44.945671680000004</v>
      </c>
      <c r="L12" s="51">
        <f t="shared" si="1"/>
        <v>52.59</v>
      </c>
      <c r="M12" s="54">
        <f t="shared" si="1"/>
        <v>54.17</v>
      </c>
      <c r="N12" s="52">
        <v>44.945671680000004</v>
      </c>
      <c r="O12" s="51">
        <f t="shared" si="2"/>
        <v>52.59</v>
      </c>
      <c r="P12" s="54">
        <f t="shared" si="2"/>
        <v>54.17</v>
      </c>
      <c r="Q12" s="52">
        <v>44.945671680000004</v>
      </c>
      <c r="R12" s="51">
        <f t="shared" si="3"/>
        <v>52.59</v>
      </c>
      <c r="S12" s="54">
        <f t="shared" si="3"/>
        <v>54.17</v>
      </c>
      <c r="T12" s="52">
        <v>44.945671680000004</v>
      </c>
      <c r="U12" s="51">
        <f t="shared" si="4"/>
        <v>52.59</v>
      </c>
      <c r="V12" s="54">
        <f t="shared" si="4"/>
        <v>54.17</v>
      </c>
      <c r="W12" s="52">
        <v>0</v>
      </c>
      <c r="X12" s="51">
        <f t="shared" si="5"/>
        <v>0</v>
      </c>
      <c r="Y12" s="54">
        <f t="shared" si="5"/>
        <v>0</v>
      </c>
      <c r="Z12" s="52">
        <v>0</v>
      </c>
      <c r="AA12" s="51">
        <f t="shared" si="6"/>
        <v>0</v>
      </c>
      <c r="AB12" s="54">
        <f t="shared" si="6"/>
        <v>0</v>
      </c>
    </row>
    <row r="13" spans="1:28" ht="15.75" thickTop="1" x14ac:dyDescent="0.25">
      <c r="A13" s="28"/>
      <c r="B13" s="28"/>
      <c r="C13" s="28"/>
      <c r="D13" s="28"/>
      <c r="E13" s="27"/>
      <c r="F13" s="27"/>
      <c r="G13" s="27"/>
      <c r="H13" s="27"/>
      <c r="I13" s="27"/>
      <c r="J13" s="27"/>
      <c r="K13" s="27"/>
      <c r="L13" s="27"/>
      <c r="M13" s="27"/>
      <c r="N13" s="27"/>
      <c r="O13" s="27"/>
      <c r="P13" s="27"/>
      <c r="Q13" s="27"/>
      <c r="R13" s="27"/>
      <c r="S13" s="27"/>
      <c r="T13" s="27"/>
      <c r="U13" s="27"/>
      <c r="V13" s="27"/>
      <c r="W13" s="27"/>
      <c r="X13" s="27"/>
      <c r="Y13" s="27"/>
      <c r="Z13" s="27"/>
      <c r="AA13" s="27"/>
      <c r="AB13" s="27"/>
    </row>
    <row r="14" spans="1:28" x14ac:dyDescent="0.25">
      <c r="A14" s="28"/>
      <c r="B14" s="28"/>
      <c r="C14" s="28"/>
      <c r="D14" s="28"/>
      <c r="E14" s="27"/>
      <c r="F14" s="27"/>
      <c r="G14" s="27"/>
      <c r="H14" s="27"/>
      <c r="I14" s="27"/>
      <c r="J14" s="27"/>
      <c r="K14" s="27"/>
      <c r="L14" s="27"/>
      <c r="M14" s="27"/>
      <c r="N14" s="27"/>
      <c r="O14" s="27"/>
      <c r="P14" s="27"/>
      <c r="Q14" s="27"/>
      <c r="R14" s="27"/>
      <c r="S14" s="27"/>
      <c r="T14" s="27"/>
      <c r="U14" s="27"/>
      <c r="V14" s="27"/>
      <c r="W14" s="27"/>
      <c r="X14" s="27"/>
      <c r="Y14" s="27"/>
      <c r="Z14" s="27"/>
      <c r="AA14" s="27"/>
      <c r="AB14" s="27"/>
    </row>
    <row r="15" spans="1:28" x14ac:dyDescent="0.25">
      <c r="A15" s="29" t="s">
        <v>322</v>
      </c>
      <c r="B15" s="29"/>
      <c r="C15" s="29"/>
      <c r="D15" s="29"/>
      <c r="E15" s="27"/>
      <c r="F15" s="27"/>
      <c r="G15" s="27"/>
      <c r="H15" s="27"/>
      <c r="I15" s="27"/>
      <c r="J15" s="27"/>
      <c r="K15" s="27"/>
      <c r="L15" s="27"/>
      <c r="M15" s="27"/>
      <c r="N15" s="27"/>
      <c r="O15" s="27"/>
      <c r="P15" s="27"/>
      <c r="Q15" s="27"/>
      <c r="R15" s="27"/>
      <c r="S15" s="27"/>
      <c r="T15" s="27"/>
      <c r="U15" s="27"/>
      <c r="V15" s="27"/>
      <c r="W15" s="27"/>
      <c r="X15" s="27"/>
      <c r="Y15" s="27"/>
      <c r="Z15" s="27"/>
      <c r="AA15" s="27"/>
      <c r="AB15" s="27"/>
    </row>
    <row r="16" spans="1:28" x14ac:dyDescent="0.25">
      <c r="Q16" s="33"/>
      <c r="R16" s="33"/>
      <c r="S16" s="33"/>
      <c r="T16" s="33"/>
      <c r="U16" s="33"/>
      <c r="V16" s="33"/>
      <c r="W16" s="33"/>
      <c r="X16" s="33"/>
      <c r="Y16" s="33"/>
    </row>
    <row r="17" spans="17:25" x14ac:dyDescent="0.25">
      <c r="Q17" s="31"/>
      <c r="R17" s="33"/>
      <c r="S17" s="33"/>
      <c r="T17" s="33"/>
      <c r="U17" s="33"/>
      <c r="V17" s="33"/>
      <c r="W17" s="31"/>
      <c r="X17" s="33"/>
      <c r="Y17" s="33"/>
    </row>
    <row r="18" spans="17:25" x14ac:dyDescent="0.25">
      <c r="Q18" s="32"/>
      <c r="R18" s="33"/>
      <c r="S18" s="33"/>
      <c r="T18" s="33"/>
      <c r="U18" s="33"/>
      <c r="V18" s="33"/>
      <c r="W18" s="32"/>
      <c r="X18" s="33"/>
      <c r="Y18" s="33"/>
    </row>
    <row r="19" spans="17:25" x14ac:dyDescent="0.25">
      <c r="Q19" s="33"/>
      <c r="R19" s="33"/>
      <c r="S19" s="33"/>
      <c r="T19" s="33"/>
      <c r="U19" s="33"/>
      <c r="V19" s="33"/>
      <c r="W19" s="33"/>
      <c r="X19" s="33"/>
      <c r="Y19" s="33"/>
    </row>
  </sheetData>
  <sheetProtection algorithmName="SHA-512" hashValue="32l9G3p4mqJNCzA2NpQXOEyRKDXa+iQTmdrndpj2ExHcRsux7jgrxKMIS2NHgIN21quB5s7Ds3wFBkcrx247rg==" saltValue="L0CbxiDnhI4rU90WjuvNdA==" spinCount="100000" sheet="1" formatCells="0" formatColumns="0" formatRows="0" insertColumns="0" insertRows="0" insertHyperlinks="0" deleteColumns="0" deleteRows="0" sort="0" autoFilter="0" pivotTables="0"/>
  <customSheetViews>
    <customSheetView guid="{052370CE-8A53-4948-80DD-A6EABDEEC035}">
      <selection activeCell="B21" sqref="B21"/>
      <pageMargins left="0.7" right="0.7" top="0.75" bottom="0.75" header="0.3" footer="0.3"/>
    </customSheetView>
    <customSheetView guid="{AB80CFD8-4C2D-4576-8E21-CD7665EC9CA8}">
      <selection activeCell="B21" sqref="B21"/>
      <pageMargins left="0.7" right="0.7" top="0.75" bottom="0.75" header="0.3" footer="0.3"/>
    </customSheetView>
    <customSheetView guid="{13216E63-8FBE-47FA-9F02-382E8E55E3A8}">
      <selection activeCell="B21" sqref="B21"/>
      <pageMargins left="0.7" right="0.7" top="0.75" bottom="0.75" header="0.3" footer="0.3"/>
    </customSheetView>
  </customSheetViews>
  <mergeCells count="6">
    <mergeCell ref="A1:AA1"/>
    <mergeCell ref="A2:AA2"/>
    <mergeCell ref="A4:A5"/>
    <mergeCell ref="B3:B5"/>
    <mergeCell ref="C3:C5"/>
    <mergeCell ref="D3:D5"/>
  </mergeCell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AA12"/>
  <sheetViews>
    <sheetView zoomScaleNormal="100" workbookViewId="0">
      <selection sqref="A1:AA1"/>
    </sheetView>
  </sheetViews>
  <sheetFormatPr defaultRowHeight="15" x14ac:dyDescent="0.25"/>
  <cols>
    <col min="1" max="1" width="9.140625" style="11"/>
    <col min="2" max="2" width="4.28515625" style="11" customWidth="1"/>
    <col min="3" max="3" width="70.85546875" style="11" bestFit="1" customWidth="1"/>
    <col min="4" max="4" width="27.7109375" style="11" bestFit="1" customWidth="1"/>
    <col min="5" max="16384" width="9.140625" style="11"/>
  </cols>
  <sheetData>
    <row r="1" spans="1:27" s="27" customFormat="1" ht="27" thickBot="1" x14ac:dyDescent="0.45">
      <c r="A1" s="367" t="s">
        <v>277</v>
      </c>
      <c r="B1" s="367"/>
      <c r="C1" s="367"/>
      <c r="D1" s="367"/>
      <c r="E1" s="367"/>
      <c r="F1" s="367"/>
      <c r="G1" s="367"/>
      <c r="H1" s="367"/>
      <c r="I1" s="367"/>
      <c r="J1" s="367"/>
      <c r="K1" s="367"/>
      <c r="L1" s="367"/>
      <c r="M1" s="367"/>
      <c r="N1" s="367"/>
      <c r="O1" s="367"/>
      <c r="P1" s="367"/>
      <c r="Q1" s="367"/>
      <c r="R1" s="367"/>
      <c r="S1" s="367"/>
      <c r="T1" s="367"/>
      <c r="U1" s="367"/>
      <c r="V1" s="367"/>
      <c r="W1" s="367"/>
      <c r="X1" s="367"/>
      <c r="Y1" s="367"/>
      <c r="Z1" s="367"/>
      <c r="AA1" s="367"/>
    </row>
    <row r="2" spans="1:27" x14ac:dyDescent="0.25">
      <c r="A2" s="10"/>
      <c r="B2" s="6"/>
      <c r="C2" s="5"/>
      <c r="D2" s="19"/>
    </row>
    <row r="3" spans="1:27" ht="44.25" thickBot="1" x14ac:dyDescent="0.3">
      <c r="A3" s="56" t="s">
        <v>49</v>
      </c>
      <c r="B3" s="45" t="s">
        <v>0</v>
      </c>
      <c r="C3" s="18" t="s">
        <v>1</v>
      </c>
      <c r="D3" s="18" t="s">
        <v>277</v>
      </c>
    </row>
    <row r="4" spans="1:27" ht="18" customHeight="1" thickTop="1" x14ac:dyDescent="0.25">
      <c r="A4" s="57" t="s">
        <v>154</v>
      </c>
      <c r="B4" s="58" t="s">
        <v>43</v>
      </c>
      <c r="C4" s="20" t="s">
        <v>229</v>
      </c>
      <c r="D4" s="20" t="s">
        <v>155</v>
      </c>
    </row>
    <row r="5" spans="1:27" ht="18" customHeight="1" x14ac:dyDescent="0.25">
      <c r="A5" s="59" t="s">
        <v>156</v>
      </c>
      <c r="B5" s="60" t="s">
        <v>43</v>
      </c>
      <c r="C5" s="21" t="s">
        <v>214</v>
      </c>
      <c r="D5" s="21" t="s">
        <v>155</v>
      </c>
    </row>
    <row r="6" spans="1:27" ht="18" customHeight="1" x14ac:dyDescent="0.25">
      <c r="A6" s="59" t="s">
        <v>157</v>
      </c>
      <c r="B6" s="60" t="s">
        <v>43</v>
      </c>
      <c r="C6" s="21" t="s">
        <v>215</v>
      </c>
      <c r="D6" s="21" t="s">
        <v>155</v>
      </c>
    </row>
    <row r="7" spans="1:27" ht="18" customHeight="1" x14ac:dyDescent="0.25">
      <c r="A7" s="59" t="s">
        <v>158</v>
      </c>
      <c r="B7" s="60" t="s">
        <v>43</v>
      </c>
      <c r="C7" s="21" t="s">
        <v>216</v>
      </c>
      <c r="D7" s="21" t="s">
        <v>155</v>
      </c>
    </row>
    <row r="8" spans="1:27" ht="18" customHeight="1" x14ac:dyDescent="0.25">
      <c r="A8" s="59" t="s">
        <v>159</v>
      </c>
      <c r="B8" s="60" t="s">
        <v>43</v>
      </c>
      <c r="C8" s="21" t="s">
        <v>217</v>
      </c>
      <c r="D8" s="21" t="s">
        <v>155</v>
      </c>
    </row>
    <row r="9" spans="1:27" ht="18" customHeight="1" x14ac:dyDescent="0.25">
      <c r="A9" s="59" t="s">
        <v>160</v>
      </c>
      <c r="B9" s="60" t="s">
        <v>43</v>
      </c>
      <c r="C9" s="21" t="s">
        <v>161</v>
      </c>
      <c r="D9" s="21" t="s">
        <v>155</v>
      </c>
    </row>
    <row r="10" spans="1:27" ht="18" customHeight="1" x14ac:dyDescent="0.25">
      <c r="A10" s="59" t="s">
        <v>162</v>
      </c>
      <c r="B10" s="60" t="s">
        <v>43</v>
      </c>
      <c r="C10" s="21" t="s">
        <v>163</v>
      </c>
      <c r="D10" s="21" t="s">
        <v>155</v>
      </c>
    </row>
    <row r="11" spans="1:27" ht="18" customHeight="1" thickBot="1" x14ac:dyDescent="0.3">
      <c r="A11" s="61" t="s">
        <v>164</v>
      </c>
      <c r="B11" s="62" t="s">
        <v>43</v>
      </c>
      <c r="C11" s="22" t="s">
        <v>165</v>
      </c>
      <c r="D11" s="22" t="s">
        <v>155</v>
      </c>
    </row>
    <row r="12" spans="1:27" ht="15.75" thickTop="1" x14ac:dyDescent="0.25"/>
  </sheetData>
  <sheetProtection algorithmName="SHA-512" hashValue="ctj3G0KN7f6/vEoxLeV5TJvuIDwmUxeU9Al3t39hHztbynKb7zS/thV3Kw2WFSKR+OBvODxdIttc7MWngFsxCg==" saltValue="jpt2orcIWkpZb4Nh98Rm0g==" spinCount="100000" sheet="1" formatCells="0" formatColumns="0" formatRows="0" insertColumns="0" insertRows="0" insertHyperlinks="0" deleteColumns="0" deleteRows="0" sort="0" autoFilter="0" pivotTables="0"/>
  <customSheetViews>
    <customSheetView guid="{052370CE-8A53-4948-80DD-A6EABDEEC035}">
      <selection activeCell="A8" sqref="A8"/>
      <pageMargins left="0.7" right="0.7" top="0.75" bottom="0.75" header="0.3" footer="0.3"/>
    </customSheetView>
    <customSheetView guid="{AB80CFD8-4C2D-4576-8E21-CD7665EC9CA8}">
      <selection activeCell="E25" sqref="E25"/>
      <pageMargins left="0.7" right="0.7" top="0.75" bottom="0.75" header="0.3" footer="0.3"/>
    </customSheetView>
    <customSheetView guid="{13216E63-8FBE-47FA-9F02-382E8E55E3A8}">
      <selection activeCell="C30" sqref="C30"/>
      <pageMargins left="0.7" right="0.7" top="0.75" bottom="0.75" header="0.3" footer="0.3"/>
    </customSheetView>
  </customSheetViews>
  <mergeCells count="1">
    <mergeCell ref="A1:AA1"/>
  </mergeCells>
  <pageMargins left="0.7" right="0.7" top="0.75" bottom="0.75" header="0.3" footer="0.3"/>
  <pageSetup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Core Metadata" ma:contentTypeID="0x010100BAD75EA75CD83B45A34259F0B184D02700B2BE04684DDCC34FB28F0EBF3824ECD7" ma:contentTypeVersion="9" ma:contentTypeDescription="" ma:contentTypeScope="" ma:versionID="05b6572fc3926e76caf4d24e6e73b82c">
  <xsd:schema xmlns:xsd="http://www.w3.org/2001/XMLSchema" xmlns:xs="http://www.w3.org/2001/XMLSchema" xmlns:p="http://schemas.microsoft.com/office/2006/metadata/properties" xmlns:ns2="76d38050-7b15-4892-beee-6b8430b169cf" xmlns:ns3="32249c65-da49-47e9-984a-f0159a6f027c" targetNamespace="http://schemas.microsoft.com/office/2006/metadata/properties" ma:root="true" ma:fieldsID="9146f608e35f61a96114a524ffe5a097" ns2:_="" ns3:_="">
    <xsd:import namespace="76d38050-7b15-4892-beee-6b8430b169cf"/>
    <xsd:import namespace="32249c65-da49-47e9-984a-f0159a6f027c"/>
    <xsd:element name="properties">
      <xsd:complexType>
        <xsd:sequence>
          <xsd:element name="documentManagement">
            <xsd:complexType>
              <xsd:all>
                <xsd:element ref="ns2:Fee_x0020_Schedule"/>
                <xsd:element ref="ns2:Effective_x0020_Date"/>
                <xsd:element ref="ns3:DHHSInternetDivision" minOccurs="0"/>
                <xsd:element ref="ns3:DHHSInternetTopic" minOccurs="0"/>
                <xsd:element ref="ns3:DHHSInternetPCM" minOccurs="0"/>
                <xsd:element ref="ns3:DHHSInternetWCP" minOccurs="0"/>
                <xsd:element ref="ns3:SharedWithUsers" minOccurs="0"/>
                <xsd:element ref="ns3:DHHSInternetEffectiv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d38050-7b15-4892-beee-6b8430b169cf" elementFormDefault="qualified">
    <xsd:import namespace="http://schemas.microsoft.com/office/2006/documentManagement/types"/>
    <xsd:import namespace="http://schemas.microsoft.com/office/infopath/2007/PartnerControls"/>
    <xsd:element name="Fee_x0020_Schedule" ma:index="2" ma:displayName="Fee Schedule" ma:default="Ambulatory Surgery Center Rates" ma:format="Dropdown" ma:internalName="Fee_x0020_Schedule">
      <xsd:simpleType>
        <xsd:union memberTypes="dms:Text">
          <xsd:simpleType>
            <xsd:restriction base="dms:Choice">
              <xsd:enumeration value="Ambulatory Surgery Center Rates"/>
              <xsd:enumeration value="Ambulance Services"/>
              <xsd:enumeration value="Anesthesia"/>
              <xsd:enumeration value="APR-DRG"/>
              <xsd:enumeration value="Chiropractic Services"/>
              <xsd:enumeration value="Clinical Lab"/>
              <xsd:enumeration value="COVID-19"/>
              <xsd:enumeration value="Dental Services"/>
              <xsd:enumeration value="Durable Medical Equipment, Medical Supplies, Orthotics and Prosthetics"/>
              <xsd:enumeration value="EAPG Base Rates"/>
              <xsd:enumeration value="Enhanced Payments to Primary Care Providers"/>
              <xsd:enumeration value="FQHC"/>
              <xsd:enumeration value="Free Standing Birth Centers"/>
              <xsd:enumeration value="Health Check Services"/>
              <xsd:enumeration value="Hearing Aid"/>
              <xsd:enumeration value="Home &amp; Community Based Services"/>
              <xsd:enumeration value="Home Health Agency"/>
              <xsd:enumeration value="Hospice"/>
              <xsd:enumeration value="Hospital Non-Acute Admin Level of Care"/>
              <xsd:enumeration value="Injectables"/>
              <xsd:enumeration value="Interpretation Services"/>
              <xsd:enumeration value="Mental Health and Substance Use"/>
              <xsd:enumeration value="Non-Emergency Transportation Services"/>
              <xsd:enumeration value="Nursing Services"/>
              <xsd:enumeration value="​Pediatric Feeding Clinics"/>
              <xsd:enumeration value="Personal Assistance Services"/>
              <xsd:enumeration value="Physical Therapy and Occupational Therapy Services"/>
              <xsd:enumeration value="Physician Services"/>
              <xsd:enumeration value="Podiatry Services"/>
              <xsd:enumeration value="Specialized Add-On Services"/>
              <xsd:enumeration value="Speech Pathology and Audiology Services"/>
              <xsd:enumeration value="Swing Bed"/>
              <xsd:enumeration value="Visual Care Services"/>
            </xsd:restriction>
          </xsd:simpleType>
        </xsd:union>
      </xsd:simpleType>
    </xsd:element>
    <xsd:element name="Effective_x0020_Date" ma:index="3" ma:displayName="Effective Date" ma:format="DateOnly" ma:internalName="Effective_x0020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2249c65-da49-47e9-984a-f0159a6f027c" elementFormDefault="qualified">
    <xsd:import namespace="http://schemas.microsoft.com/office/2006/documentManagement/types"/>
    <xsd:import namespace="http://schemas.microsoft.com/office/infopath/2007/PartnerControls"/>
    <xsd:element name="DHHSInternetDivision" ma:index="4" nillable="true" ma:displayName="Division" ma:format="Dropdown" ma:internalName="DHHSInternetDivision">
      <xsd:simpleType>
        <xsd:restriction base="dms:Choice">
          <xsd:enumeration value="Agency-Wide"/>
          <xsd:enumeration value="Behavioral Health"/>
          <xsd:enumeration value="Children and Family Services"/>
          <xsd:enumeration value="Developmental Disabilities"/>
          <xsd:enumeration value="Medicaid &amp; Long-Term Care"/>
          <xsd:enumeration value="Public Health"/>
          <xsd:enumeration value="Operational"/>
        </xsd:restriction>
      </xsd:simpleType>
    </xsd:element>
    <xsd:element name="DHHSInternetTopic" ma:index="5" nillable="true" ma:displayName="Topic" ma:format="Dropdown" ma:internalName="DHHSInternetTopic">
      <xsd:simpleType>
        <xsd:union memberTypes="dms:Text">
          <xsd:simpleType>
            <xsd:restriction base="dms:Choice">
              <xsd:enumeration value="About"/>
              <xsd:enumeration value="Addiction"/>
              <xsd:enumeration value="Board Info"/>
              <xsd:enumeration value="Certificates"/>
              <xsd:enumeration value="Child Care"/>
              <xsd:enumeration value="Children"/>
              <xsd:enumeration value="Community and Rural Health Planning"/>
              <xsd:enumeration value="Consumer Advocacy"/>
              <xsd:enumeration value="Contact"/>
              <xsd:enumeration value="Disabilities Assistance"/>
              <xsd:enumeration value="Diseases &amp; Conditions"/>
              <xsd:enumeration value="Drug Overdose Prevention"/>
              <xsd:enumeration value="Economic Assistance"/>
              <xsd:enumeration value="Epidemiology and Informatics"/>
              <xsd:enumeration value="Environmental Health"/>
              <xsd:enumeration value="Facilities"/>
              <xsd:enumeration value="Families"/>
              <xsd:enumeration value="General Administration &amp; Support"/>
              <xsd:enumeration value="General Assistance"/>
              <xsd:enumeration value="General Licensing &amp; Regs"/>
              <xsd:enumeration value="Health Promotion"/>
              <xsd:enumeration value="Injury"/>
              <xsd:enumeration value="Legislation"/>
              <xsd:enumeration value="Lifespan Health"/>
              <xsd:enumeration value="MCAH"/>
              <xsd:enumeration value="Medicaid Related Assistance"/>
              <xsd:enumeration value="Mental Health"/>
              <xsd:enumeration value="Online Services"/>
              <xsd:enumeration value="Other"/>
              <xsd:enumeration value="Prevention"/>
              <xsd:enumeration value="Professions &amp; Occupations"/>
              <xsd:enumeration value="Safety"/>
              <xsd:enumeration value="Seniors"/>
              <xsd:enumeration value="State Committees"/>
              <xsd:enumeration value="Statutes &amp; Regs"/>
              <xsd:enumeration value="Suicide Prevention"/>
              <xsd:enumeration value="Tobacco Free Nebraska"/>
              <xsd:enumeration value="Vital Records"/>
              <xsd:enumeration value="Wellness &amp; Prevention"/>
              <xsd:enumeration value="Youth Facilities &amp; Services"/>
              <xsd:enumeration value="News Release"/>
            </xsd:restriction>
          </xsd:simpleType>
        </xsd:union>
      </xsd:simpleType>
    </xsd:element>
    <xsd:element name="DHHSInternetPCM" ma:index="6" nillable="true" ma:displayName="PCM" ma:internalName="DHHSInternetPCM">
      <xsd:complexType>
        <xsd:complexContent>
          <xsd:extension base="dms:MultiChoice">
            <xsd:sequence>
              <xsd:element name="Value" maxOccurs="unbounded" minOccurs="0" nillable="tru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restriction>
                </xsd:simpleType>
              </xsd:element>
            </xsd:sequence>
          </xsd:extension>
        </xsd:complexContent>
      </xsd:complexType>
    </xsd:element>
    <xsd:element name="DHHSInternetWCP" ma:index="7" nillable="true" ma:displayName="WCP" ma:internalName="DHHSInternetWCP">
      <xsd:complexType>
        <xsd:complexContent>
          <xsd:extension base="dms:MultiChoice">
            <xsd:sequence>
              <xsd:element name="Value" maxOccurs="unbounded" minOccurs="0" nillable="true">
                <xsd:simpleType>
                  <xsd:restriction base="dms:Choice">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restriction>
                </xsd:simpleType>
              </xsd:element>
            </xsd:sequence>
          </xsd:extension>
        </xsd:complexContent>
      </xsd:complexType>
    </xsd:element>
    <xsd:element name="SharedWithUsers" ma:index="14"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HHSInternetEffectiveDate" ma:index="15" nillable="true" ma:displayName="Effective Date" ma:format="DateOnly" ma:internalName="DHHSInternetEffectiv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HHSInternetEffectiveDate xmlns="32249c65-da49-47e9-984a-f0159a6f027c">2023-07-01T05:00:00+00:00</DHHSInternetEffectiveDate>
    <DHHSInternetTopic xmlns="32249c65-da49-47e9-984a-f0159a6f027c" xsi:nil="true"/>
    <DHHSInternetPCM xmlns="32249c65-da49-47e9-984a-f0159a6f027c">
      <Value>2</Value>
    </DHHSInternetPCM>
    <DHHSInternetDivision xmlns="32249c65-da49-47e9-984a-f0159a6f027c">Medicaid &amp; Long-Term Care</DHHSInternetDivision>
    <Fee_x0020_Schedule xmlns="76d38050-7b15-4892-beee-6b8430b169cf">Mental Health and Substance Use</Fee_x0020_Schedule>
    <DHHSInternetWCP xmlns="32249c65-da49-47e9-984a-f0159a6f027c"/>
    <Effective_x0020_Date xmlns="76d38050-7b15-4892-beee-6b8430b169cf">2023-07-01T05:00:00+00:00</Effective_x0020_Date>
    <SharedWithUsers xmlns="32249c65-da49-47e9-984a-f0159a6f027c">
      <UserInfo>
        <DisplayName/>
        <AccountId xsi:nil="true"/>
        <AccountType/>
      </UserInfo>
    </SharedWithUsers>
  </documentManagement>
</p:properties>
</file>

<file path=customXml/itemProps1.xml><?xml version="1.0" encoding="utf-8"?>
<ds:datastoreItem xmlns:ds="http://schemas.openxmlformats.org/officeDocument/2006/customXml" ds:itemID="{B22E3C13-4912-4A08-84D0-EA37ADB62F4E}">
  <ds:schemaRefs>
    <ds:schemaRef ds:uri="http://schemas.microsoft.com/sharepoint/v3/contenttype/forms"/>
  </ds:schemaRefs>
</ds:datastoreItem>
</file>

<file path=customXml/itemProps2.xml><?xml version="1.0" encoding="utf-8"?>
<ds:datastoreItem xmlns:ds="http://schemas.openxmlformats.org/officeDocument/2006/customXml" ds:itemID="{584002A8-3856-4D72-9292-FE93939A1037}"/>
</file>

<file path=customXml/itemProps3.xml><?xml version="1.0" encoding="utf-8"?>
<ds:datastoreItem xmlns:ds="http://schemas.openxmlformats.org/officeDocument/2006/customXml" ds:itemID="{46D42A07-9CC9-4ADB-B22F-D2112355AC59}">
  <ds:schemaRefs>
    <ds:schemaRef ds:uri="http://purl.org/dc/term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80312839-c55f-45aa-9829-85e1df394a24"/>
    <ds:schemaRef ds:uri="5b5948a0-2cae-4c35-82d7-b2e35de213d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Modifiers &amp; Descriptions</vt:lpstr>
      <vt:lpstr>Telehealth Information</vt:lpstr>
      <vt:lpstr>Practitioner</vt:lpstr>
      <vt:lpstr> Service Location</vt:lpstr>
      <vt:lpstr>ASAM</vt:lpstr>
      <vt:lpstr>ABA</vt:lpstr>
      <vt:lpstr>Medication</vt:lpstr>
      <vt:lpstr>' Service Location'!Print_Area</vt:lpstr>
      <vt:lpstr>ABA!Print_Area</vt:lpstr>
      <vt:lpstr>ASAM!Print_Area</vt:lpstr>
      <vt:lpstr>Medication!Print_Area</vt:lpstr>
      <vt:lpstr>'Modifiers &amp; Descriptions'!Print_Area</vt:lpstr>
      <vt:lpstr>' Service Location'!Print_Titles</vt:lpstr>
      <vt:lpstr>Practitioner!Print_Titles</vt:lpstr>
    </vt:vector>
  </TitlesOfParts>
  <Company>State of Nebraska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Brenda Kastens;Stephanie.OuradaMacKenzie@nebraska.gov</dc:creator>
  <cp:lastModifiedBy>Ourada MacKenzie, Stephanie</cp:lastModifiedBy>
  <cp:lastPrinted>2023-08-21T17:05:46Z</cp:lastPrinted>
  <dcterms:created xsi:type="dcterms:W3CDTF">2022-04-18T19:17:59Z</dcterms:created>
  <dcterms:modified xsi:type="dcterms:W3CDTF">2023-09-21T16:25:48Z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8" name="ContentTypeId">
    <vt:lpwstr>0x010100BAD75EA75CD83B45A34259F0B184D02700B2BE04684DDCC34FB28F0EBF3824ECD7</vt:lpwstr>
  </property>
  <property fmtid="{D5CDD505-2E9C-101B-9397-08002B2CF9AE}" pid="9" name="Order">
    <vt:r8>58600</vt:r8>
  </property>
  <property fmtid="{D5CDD505-2E9C-101B-9397-08002B2CF9AE}" pid="10" name="xd_Signature">
    <vt:bool>false</vt:bool>
  </property>
  <property fmtid="{D5CDD505-2E9C-101B-9397-08002B2CF9AE}" pid="11" name="xd_ProgID">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y fmtid="{D5CDD505-2E9C-101B-9397-08002B2CF9AE}" pid="15" name="ComplianceAssetId">
    <vt:lpwstr/>
  </property>
</Properties>
</file>